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900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<sst xmlns="http://schemas.openxmlformats.org/spreadsheetml/2006/main" count="727" uniqueCount="55">
  <si>
    <t>A.T.E.I. Θεσσαλονίκης</t>
  </si>
  <si>
    <t>Home Page</t>
  </si>
  <si>
    <t>Ακαδημαϊκή Οργάνωση</t>
  </si>
  <si>
    <t>Ανακοινώσεις</t>
  </si>
  <si>
    <t>Επικοινωνία</t>
  </si>
  <si>
    <t>Υπηρεσίες</t>
  </si>
  <si>
    <t>Σύνολο</t>
  </si>
  <si>
    <t>Ποσοστo επί του συνόλου των λαθών %</t>
  </si>
  <si>
    <t>12.4</t>
  </si>
  <si>
    <t>12.1</t>
  </si>
  <si>
    <t>PRIORITY 1</t>
  </si>
  <si>
    <t>3.4</t>
  </si>
  <si>
    <t>3.2</t>
  </si>
  <si>
    <t>6.5</t>
  </si>
  <si>
    <t xml:space="preserve">7.5 </t>
  </si>
  <si>
    <t xml:space="preserve">9.3 </t>
  </si>
  <si>
    <t>PRIORITY 2</t>
  </si>
  <si>
    <t>1.5</t>
  </si>
  <si>
    <t>4.3</t>
  </si>
  <si>
    <t>5.5</t>
  </si>
  <si>
    <t>10.4</t>
  </si>
  <si>
    <t>10.5</t>
  </si>
  <si>
    <t>PRIORITY 3</t>
  </si>
  <si>
    <t>A.T.E.I. Θεσσαλονίκης – Τμήμα Πληροφορικής.</t>
  </si>
  <si>
    <t>Οργάνωση σπουδών</t>
  </si>
  <si>
    <t>Ανακοινώσεις - Νέα</t>
  </si>
  <si>
    <t>Δικτυακές Υπηρεσίες</t>
  </si>
  <si>
    <t>BLACKBOARD</t>
  </si>
  <si>
    <t>Home Page 1</t>
  </si>
  <si>
    <t>Home Page 2</t>
  </si>
  <si>
    <t>Μαθήματα</t>
  </si>
  <si>
    <t>Πληροφορίες για το μάθημα</t>
  </si>
  <si>
    <t>Προσωπικό</t>
  </si>
  <si>
    <t>Κατάλογος Μαθημάτων</t>
  </si>
  <si>
    <t>GUNET E-CLASS</t>
  </si>
  <si>
    <t xml:space="preserve">Home Page </t>
  </si>
  <si>
    <t>ΠΑΝΕΠΙΣΤΗΜΙΟ ΑΘΗΝΩΝ</t>
  </si>
  <si>
    <t>Ανακοινώσεις - Θέσεις Εργασίας</t>
  </si>
  <si>
    <t>Eπικοινωνία - Θετικών Επιστημών</t>
  </si>
  <si>
    <t>Εγκατασ. και πρόσβ. - Ιλίσια</t>
  </si>
  <si>
    <t>Σχολ. &amp; Τμήμ. - Θετικών Επιστημών</t>
  </si>
  <si>
    <t>ΠΑΝΕΠΙΣΤΗΜΙΟ ΑΘΗΝΩΝ – ΤΜΗΜΑ ΠΛΗΡΟΦΟΡΙΚΗΣ</t>
  </si>
  <si>
    <t>Πρόγραμμα Σπουδών</t>
  </si>
  <si>
    <t>ΠΑΝΕΠΙΣΤΗΜΙΟ ΚΡΗΤΗΣ</t>
  </si>
  <si>
    <t>Σχολές</t>
  </si>
  <si>
    <t>ΠΑΝΕΠΙΣΤΗΜΙΟ ΘΕΣΣΑΛΟΝΙΚΗΣ</t>
  </si>
  <si>
    <t>-</t>
  </si>
  <si>
    <t>Σύνολο Λαθών</t>
  </si>
  <si>
    <t>Σύνολο λαθών κατά Priority</t>
  </si>
  <si>
    <t>13.1a</t>
  </si>
  <si>
    <t>13.1b</t>
  </si>
  <si>
    <t>1.1a</t>
  </si>
  <si>
    <t>1.1b</t>
  </si>
  <si>
    <t>ΠΑΡΑΡΤΗΜΑ 3: ΣΥΛΛΟΓΙΚΗ ΠΑΡΟΥΣΙΑΣΗ ΤΩΝ ΣΦΑΛΜΑΤΩΝ ΠΡΟΣΒΑΣΙΜΟΤΗΤΑΣ ΚΑΤΑ SITE</t>
  </si>
  <si>
    <t>Ανακοινώσεις μαθήματος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</si>
</sst>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.75"/>
      <name val="Arial"/>
      <family val="0"/>
    </font>
    <font>
      <sz val="11.25"/>
      <name val="Arial"/>
      <family val="0"/>
    </font>
    <font>
      <sz val="5.75"/>
      <name val="Times New Roman"/>
      <family val="1"/>
    </font>
    <font>
      <sz val="8.75"/>
      <name val="Times New Roman"/>
      <family val="1"/>
    </font>
    <font>
      <sz val="5.75"/>
      <name val="Arial"/>
      <family val="2"/>
    </font>
    <font>
      <b/>
      <sz val="5.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0" fillId="0" borderId="1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0" fontId="0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0" fontId="7" fillId="0" borderId="8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10" fontId="0" fillId="0" borderId="36" xfId="0" applyNumberForma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Διάγραμμα 3: Ποσοστό εμφάνισης του κάθε σφάλματος ανά Προτεραιότητα για 
το site του Α.Τ.Ε.Ι. Θεσσαλονίκης</a:t>
            </a:r>
          </a:p>
        </c:rich>
      </c:tx>
      <c:layout>
        <c:manualLayout>
          <c:xMode val="factor"/>
          <c:yMode val="factor"/>
          <c:x val="-0.010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125"/>
          <c:w val="0.876"/>
          <c:h val="0.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Sheet1!$B$5:$R$6</c:f>
              <c:multiLvlStrCache/>
            </c:multiLvlStrRef>
          </c:cat>
          <c:val>
            <c:numRef>
              <c:f>Sheet1!$B$13:$R$13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Sheet1!$B$5:$R$6</c:f>
              <c:multiLvlStrCache/>
            </c:multiLvlStrRef>
          </c:cat>
          <c:val>
            <c:numRef>
              <c:f>Sheet1!$B$14:$R$14</c:f>
              <c:numCache/>
            </c:numRef>
          </c:val>
        </c:ser>
        <c:axId val="7430982"/>
        <c:axId val="20912791"/>
      </c:barChart>
      <c:catAx>
        <c:axId val="7430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80" b="1" i="0" u="none" baseline="0">
                    <a:latin typeface="Arial"/>
                    <a:ea typeface="Arial"/>
                    <a:cs typeface="Arial"/>
                  </a:rPr>
                  <a:t>Σφάλμα ανά Προτεραιότητα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0912791"/>
        <c:crosses val="autoZero"/>
        <c:auto val="1"/>
        <c:lblOffset val="100"/>
        <c:noMultiLvlLbl val="0"/>
      </c:catAx>
      <c:valAx>
        <c:axId val="2091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80" b="1" i="0" u="none" baseline="0">
                    <a:latin typeface="Arial"/>
                    <a:ea typeface="Arial"/>
                    <a:cs typeface="Arial"/>
                  </a:rPr>
                  <a:t>Ποσοστό Εμφάνισης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7430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Διάγραμμα 4: Παρουσίαση της κατανομής του συνολικού αριθμού λαθών για τα site που ελέχθηκαν για τις 3 βασικές τους σελίδες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75"/>
          <c:y val="0.32475"/>
          <c:w val="0.3135"/>
          <c:h val="0.50975"/>
        </c:manualLayout>
      </c:layout>
      <c:pieChart>
        <c:varyColors val="1"/>
        <c:ser>
          <c:idx val="0"/>
          <c:order val="0"/>
          <c:tx>
            <c:strRef>
              <c:f>Sheet2!#REF!</c:f>
              <c:strCache>
                <c:ptCount val="1"/>
                <c:pt idx="0">
                  <c:v>Σύνολο Λαθών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Sheet2!#REF!</c:f>
              <c:strCache>
                <c:ptCount val="17"/>
                <c:pt idx="0">
                  <c:v>GUNET E-CLASS</c:v>
                </c:pt>
                <c:pt idx="2">
                  <c:v>ΠΑΝΕΠΙΣΤΗΜΙΟ ΑΘΗΝΩΝ – ΤΜΗΜΑ ΠΛΗΡΟΦΟΡΙΚΗΣ</c:v>
                </c:pt>
                <c:pt idx="9">
                  <c:v>ΠΑΝΕΠΙΣΤΗΜΙΟ ΚΡΗΤΗΣ</c:v>
                </c:pt>
                <c:pt idx="12">
                  <c:v>ΠΑΝΕΠΙΣΤΗΜΙΟ ΘΕΣΣΑΛΟΝΙΚΗΣ</c:v>
                </c:pt>
              </c:strCache>
            </c:strRef>
          </c:cat>
          <c:val>
            <c:numRef>
              <c:f>Sheet2!#REF!</c:f>
              <c:numCache>
                <c:ptCount val="17"/>
                <c:pt idx="0">
                  <c:v>66</c:v>
                </c:pt>
                <c:pt idx="2">
                  <c:v>51</c:v>
                </c:pt>
                <c:pt idx="9">
                  <c:v>307</c:v>
                </c:pt>
                <c:pt idx="12">
                  <c:v>113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9525</xdr:colOff>
      <xdr:row>1</xdr:row>
      <xdr:rowOff>9525</xdr:rowOff>
    </xdr:from>
    <xdr:ext cx="5400675" cy="3981450"/>
    <xdr:graphicFrame>
      <xdr:nvGraphicFramePr>
        <xdr:cNvPr id="1" name="Chart 11"/>
        <xdr:cNvGraphicFramePr/>
      </xdr:nvGraphicFramePr>
      <xdr:xfrm>
        <a:off x="10544175" y="209550"/>
        <a:ext cx="54006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22</xdr:col>
      <xdr:colOff>9525</xdr:colOff>
      <xdr:row>80</xdr:row>
      <xdr:rowOff>0</xdr:rowOff>
    </xdr:from>
    <xdr:to>
      <xdr:col>28</xdr:col>
      <xdr:colOff>447675</xdr:colOff>
      <xdr:row>91</xdr:row>
      <xdr:rowOff>38100</xdr:rowOff>
    </xdr:to>
    <xdr:graphicFrame>
      <xdr:nvGraphicFramePr>
        <xdr:cNvPr id="2" name="Chart 20"/>
        <xdr:cNvGraphicFramePr/>
      </xdr:nvGraphicFramePr>
      <xdr:xfrm>
        <a:off x="11153775" y="23669625"/>
        <a:ext cx="40957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workbookViewId="0" topLeftCell="A55">
      <selection activeCell="K63" sqref="K63"/>
    </sheetView>
  </sheetViews>
  <sheetFormatPr defaultColWidth="9.140625" defaultRowHeight="12.75"/>
  <cols>
    <col min="2" max="18" width="7.140625" style="0" customWidth="1"/>
    <col min="34" max="34" width="9.7109375" style="0" customWidth="1"/>
  </cols>
  <sheetData>
    <row r="1" spans="1:18" s="94" customFormat="1" ht="15.75">
      <c r="A1" s="114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.7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ht="13.5" thickBot="1"/>
    <row r="4" spans="1:18" ht="16.5" thickBot="1">
      <c r="A4" s="111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7"/>
    </row>
    <row r="5" spans="1:18" s="1" customFormat="1" ht="13.5" thickBot="1">
      <c r="A5" s="7"/>
      <c r="B5" s="101" t="s">
        <v>10</v>
      </c>
      <c r="C5" s="102"/>
      <c r="D5" s="102"/>
      <c r="E5" s="103"/>
      <c r="F5" s="104" t="s">
        <v>16</v>
      </c>
      <c r="G5" s="105"/>
      <c r="H5" s="105"/>
      <c r="I5" s="105"/>
      <c r="J5" s="105"/>
      <c r="K5" s="105"/>
      <c r="L5" s="105"/>
      <c r="M5" s="106"/>
      <c r="N5" s="104" t="s">
        <v>22</v>
      </c>
      <c r="O5" s="105"/>
      <c r="P5" s="105"/>
      <c r="Q5" s="105"/>
      <c r="R5" s="107"/>
    </row>
    <row r="6" spans="1:18" s="1" customFormat="1" ht="13.5" thickBot="1">
      <c r="A6" s="7"/>
      <c r="B6" s="28" t="s">
        <v>51</v>
      </c>
      <c r="C6" s="29" t="s">
        <v>52</v>
      </c>
      <c r="D6" s="29" t="s">
        <v>8</v>
      </c>
      <c r="E6" s="30" t="s">
        <v>9</v>
      </c>
      <c r="F6" s="28" t="s">
        <v>11</v>
      </c>
      <c r="G6" s="29" t="s">
        <v>12</v>
      </c>
      <c r="H6" s="29" t="s">
        <v>13</v>
      </c>
      <c r="I6" s="29" t="s">
        <v>14</v>
      </c>
      <c r="J6" s="29" t="s">
        <v>15</v>
      </c>
      <c r="K6" s="29" t="s">
        <v>49</v>
      </c>
      <c r="L6" s="29" t="s">
        <v>50</v>
      </c>
      <c r="M6" s="31" t="s">
        <v>8</v>
      </c>
      <c r="N6" s="32" t="s">
        <v>17</v>
      </c>
      <c r="O6" s="33" t="s">
        <v>18</v>
      </c>
      <c r="P6" s="33" t="s">
        <v>19</v>
      </c>
      <c r="Q6" s="33" t="s">
        <v>20</v>
      </c>
      <c r="R6" s="34" t="s">
        <v>21</v>
      </c>
    </row>
    <row r="7" spans="1:18" s="1" customFormat="1" ht="30" customHeight="1">
      <c r="A7" s="8" t="s">
        <v>1</v>
      </c>
      <c r="B7" s="38">
        <v>29</v>
      </c>
      <c r="C7" s="39">
        <v>2</v>
      </c>
      <c r="D7" s="40" t="s">
        <v>46</v>
      </c>
      <c r="E7" s="41" t="s">
        <v>46</v>
      </c>
      <c r="F7" s="42">
        <v>74</v>
      </c>
      <c r="G7" s="40" t="s">
        <v>46</v>
      </c>
      <c r="H7" s="40" t="s">
        <v>46</v>
      </c>
      <c r="I7" s="40" t="s">
        <v>46</v>
      </c>
      <c r="J7" s="40">
        <v>9</v>
      </c>
      <c r="K7" s="40">
        <v>6</v>
      </c>
      <c r="L7" s="40" t="s">
        <v>46</v>
      </c>
      <c r="M7" s="41" t="s">
        <v>46</v>
      </c>
      <c r="N7" s="42">
        <v>2</v>
      </c>
      <c r="O7" s="40">
        <v>1</v>
      </c>
      <c r="P7" s="40">
        <v>8</v>
      </c>
      <c r="Q7" s="40" t="s">
        <v>46</v>
      </c>
      <c r="R7" s="56" t="s">
        <v>46</v>
      </c>
    </row>
    <row r="8" spans="1:18" s="1" customFormat="1" ht="30" customHeight="1">
      <c r="A8" s="9" t="s">
        <v>2</v>
      </c>
      <c r="B8" s="43">
        <v>127</v>
      </c>
      <c r="C8" s="44">
        <v>1</v>
      </c>
      <c r="D8" s="45" t="s">
        <v>46</v>
      </c>
      <c r="E8" s="46" t="s">
        <v>46</v>
      </c>
      <c r="F8" s="43">
        <v>241</v>
      </c>
      <c r="G8" s="44" t="s">
        <v>46</v>
      </c>
      <c r="H8" s="44" t="s">
        <v>46</v>
      </c>
      <c r="I8" s="44" t="s">
        <v>46</v>
      </c>
      <c r="J8" s="44">
        <v>9</v>
      </c>
      <c r="K8" s="44" t="s">
        <v>46</v>
      </c>
      <c r="L8" s="44" t="s">
        <v>46</v>
      </c>
      <c r="M8" s="47" t="s">
        <v>46</v>
      </c>
      <c r="N8" s="43">
        <v>1</v>
      </c>
      <c r="O8" s="44">
        <v>1</v>
      </c>
      <c r="P8" s="44">
        <v>25</v>
      </c>
      <c r="Q8" s="44" t="s">
        <v>46</v>
      </c>
      <c r="R8" s="60" t="s">
        <v>46</v>
      </c>
    </row>
    <row r="9" spans="1:18" s="1" customFormat="1" ht="30" customHeight="1">
      <c r="A9" s="8" t="s">
        <v>3</v>
      </c>
      <c r="B9" s="43">
        <v>51</v>
      </c>
      <c r="C9" s="44">
        <v>1</v>
      </c>
      <c r="D9" s="44">
        <v>1</v>
      </c>
      <c r="E9" s="46" t="s">
        <v>46</v>
      </c>
      <c r="F9" s="43">
        <v>167</v>
      </c>
      <c r="G9" s="44" t="s">
        <v>46</v>
      </c>
      <c r="H9" s="44" t="s">
        <v>46</v>
      </c>
      <c r="I9" s="44" t="s">
        <v>46</v>
      </c>
      <c r="J9" s="44">
        <v>9</v>
      </c>
      <c r="K9" s="44">
        <v>8</v>
      </c>
      <c r="L9" s="44" t="s">
        <v>46</v>
      </c>
      <c r="M9" s="47">
        <v>1</v>
      </c>
      <c r="N9" s="43">
        <v>1</v>
      </c>
      <c r="O9" s="44">
        <v>1</v>
      </c>
      <c r="P9" s="44">
        <v>25</v>
      </c>
      <c r="Q9" s="44">
        <v>1</v>
      </c>
      <c r="R9" s="60">
        <v>1</v>
      </c>
    </row>
    <row r="10" spans="1:18" s="1" customFormat="1" ht="30" customHeight="1" thickBot="1">
      <c r="A10" s="8" t="s">
        <v>4</v>
      </c>
      <c r="B10" s="43">
        <v>26</v>
      </c>
      <c r="C10" s="44">
        <v>1</v>
      </c>
      <c r="D10" s="44" t="s">
        <v>46</v>
      </c>
      <c r="E10" s="47" t="s">
        <v>46</v>
      </c>
      <c r="F10" s="43">
        <v>84</v>
      </c>
      <c r="G10" s="44" t="s">
        <v>46</v>
      </c>
      <c r="H10" s="44" t="s">
        <v>46</v>
      </c>
      <c r="I10" s="44" t="s">
        <v>46</v>
      </c>
      <c r="J10" s="44">
        <v>8</v>
      </c>
      <c r="K10" s="44" t="s">
        <v>46</v>
      </c>
      <c r="L10" s="44" t="s">
        <v>46</v>
      </c>
      <c r="M10" s="47" t="s">
        <v>46</v>
      </c>
      <c r="N10" s="43" t="s">
        <v>46</v>
      </c>
      <c r="O10" s="44">
        <v>1</v>
      </c>
      <c r="P10" s="44">
        <v>12</v>
      </c>
      <c r="Q10" s="44" t="s">
        <v>46</v>
      </c>
      <c r="R10" s="60" t="s">
        <v>46</v>
      </c>
    </row>
    <row r="11" spans="1:256" s="4" customFormat="1" ht="30" customHeight="1" thickBot="1">
      <c r="A11" s="10" t="s">
        <v>5</v>
      </c>
      <c r="B11" s="48">
        <v>97</v>
      </c>
      <c r="C11" s="49">
        <v>1</v>
      </c>
      <c r="D11" s="49" t="s">
        <v>46</v>
      </c>
      <c r="E11" s="50" t="s">
        <v>46</v>
      </c>
      <c r="F11" s="48">
        <v>239</v>
      </c>
      <c r="G11" s="49" t="s">
        <v>46</v>
      </c>
      <c r="H11" s="49" t="s">
        <v>46</v>
      </c>
      <c r="I11" s="49" t="s">
        <v>46</v>
      </c>
      <c r="J11" s="49">
        <v>9</v>
      </c>
      <c r="K11" s="49">
        <v>14</v>
      </c>
      <c r="L11" s="49" t="s">
        <v>46</v>
      </c>
      <c r="M11" s="50" t="s">
        <v>46</v>
      </c>
      <c r="N11" s="48">
        <v>1</v>
      </c>
      <c r="O11" s="49">
        <v>1</v>
      </c>
      <c r="P11" s="49">
        <v>26</v>
      </c>
      <c r="Q11" s="49" t="s">
        <v>46</v>
      </c>
      <c r="R11" s="62">
        <v>14</v>
      </c>
      <c r="S11" s="36"/>
      <c r="T11" s="67" t="s">
        <v>47</v>
      </c>
      <c r="U11" s="36"/>
      <c r="V11" s="3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1" s="1" customFormat="1" ht="30" customHeight="1" thickBot="1">
      <c r="A12" s="11" t="s">
        <v>6</v>
      </c>
      <c r="B12" s="13">
        <f>SUM(B7:B11)</f>
        <v>330</v>
      </c>
      <c r="C12" s="14">
        <f>SUM(C7:C11)</f>
        <v>6</v>
      </c>
      <c r="D12" s="14">
        <f>SUM(D7:D11)</f>
        <v>1</v>
      </c>
      <c r="E12" s="41" t="s">
        <v>46</v>
      </c>
      <c r="F12" s="13">
        <f>SUM(F7:F11)</f>
        <v>805</v>
      </c>
      <c r="G12" s="40" t="s">
        <v>46</v>
      </c>
      <c r="H12" s="40" t="s">
        <v>46</v>
      </c>
      <c r="I12" s="40" t="s">
        <v>46</v>
      </c>
      <c r="J12" s="14">
        <f>SUM(J7:J11)</f>
        <v>44</v>
      </c>
      <c r="K12" s="14">
        <f>SUM(K7:K11)</f>
        <v>28</v>
      </c>
      <c r="L12" s="40" t="s">
        <v>46</v>
      </c>
      <c r="M12" s="37">
        <f aca="true" t="shared" si="0" ref="M12:R12">SUM(M7:M11)</f>
        <v>1</v>
      </c>
      <c r="N12" s="52">
        <f t="shared" si="0"/>
        <v>5</v>
      </c>
      <c r="O12" s="14">
        <f t="shared" si="0"/>
        <v>5</v>
      </c>
      <c r="P12" s="14">
        <f t="shared" si="0"/>
        <v>96</v>
      </c>
      <c r="Q12" s="14">
        <f t="shared" si="0"/>
        <v>1</v>
      </c>
      <c r="R12" s="37">
        <f t="shared" si="0"/>
        <v>15</v>
      </c>
      <c r="S12" s="36"/>
      <c r="T12" s="7">
        <f>SUM(B12:R12)</f>
        <v>1337</v>
      </c>
      <c r="U12" s="36"/>
    </row>
    <row r="13" spans="1:18" s="1" customFormat="1" ht="30" customHeight="1" thickBot="1">
      <c r="A13" s="12" t="s">
        <v>7</v>
      </c>
      <c r="B13" s="51">
        <f>B12/T12</f>
        <v>0.24682124158563948</v>
      </c>
      <c r="C13" s="54">
        <f>C12/T12</f>
        <v>0.004487658937920718</v>
      </c>
      <c r="D13" s="54">
        <f>D12/T12</f>
        <v>0.0007479431563201197</v>
      </c>
      <c r="E13" s="58" t="s">
        <v>46</v>
      </c>
      <c r="F13" s="51">
        <f>F12/T12</f>
        <v>0.6020942408376964</v>
      </c>
      <c r="G13" s="59" t="s">
        <v>46</v>
      </c>
      <c r="H13" s="59" t="s">
        <v>46</v>
      </c>
      <c r="I13" s="59" t="s">
        <v>46</v>
      </c>
      <c r="J13" s="54">
        <f>J12/T12</f>
        <v>0.032909498878085267</v>
      </c>
      <c r="K13" s="54">
        <f>K12/T12</f>
        <v>0.020942408376963352</v>
      </c>
      <c r="L13" s="59" t="s">
        <v>46</v>
      </c>
      <c r="M13" s="55">
        <f>M12/T12</f>
        <v>0.0007479431563201197</v>
      </c>
      <c r="N13" s="53">
        <f>N12/T12</f>
        <v>0.0037397157816005983</v>
      </c>
      <c r="O13" s="54">
        <f>O12/T12</f>
        <v>0.0037397157816005983</v>
      </c>
      <c r="P13" s="54">
        <f>P12/T12</f>
        <v>0.07180254300673149</v>
      </c>
      <c r="Q13" s="54">
        <f>Q12/T12</f>
        <v>0.0007479431563201197</v>
      </c>
      <c r="R13" s="55">
        <f>R12/T12</f>
        <v>0.011219147344801795</v>
      </c>
    </row>
    <row r="14" spans="1:18" s="91" customFormat="1" ht="27.75" customHeight="1" thickBot="1">
      <c r="A14" s="90" t="s">
        <v>48</v>
      </c>
      <c r="B14" s="108">
        <f>SUM(B7:E11)/T12</f>
        <v>0.25205684367988035</v>
      </c>
      <c r="C14" s="109"/>
      <c r="D14" s="109"/>
      <c r="E14" s="110"/>
      <c r="F14" s="108">
        <f>SUM(F7:M11)/T12</f>
        <v>0.6566940912490651</v>
      </c>
      <c r="G14" s="109"/>
      <c r="H14" s="109"/>
      <c r="I14" s="109"/>
      <c r="J14" s="109"/>
      <c r="K14" s="109"/>
      <c r="L14" s="109"/>
      <c r="M14" s="110"/>
      <c r="N14" s="108">
        <f>SUM(N7:R11)/T12</f>
        <v>0.0912490650710546</v>
      </c>
      <c r="O14" s="109"/>
      <c r="P14" s="109"/>
      <c r="Q14" s="109"/>
      <c r="R14" s="110"/>
    </row>
    <row r="16" ht="13.5" thickBot="1"/>
    <row r="17" spans="1:18" s="1" customFormat="1" ht="16.5" thickBot="1">
      <c r="A17" s="98" t="s">
        <v>23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</row>
    <row r="18" spans="1:18" s="1" customFormat="1" ht="13.5" thickBot="1">
      <c r="A18" s="7"/>
      <c r="B18" s="101" t="s">
        <v>10</v>
      </c>
      <c r="C18" s="102"/>
      <c r="D18" s="102"/>
      <c r="E18" s="103"/>
      <c r="F18" s="104" t="s">
        <v>16</v>
      </c>
      <c r="G18" s="105"/>
      <c r="H18" s="105"/>
      <c r="I18" s="105"/>
      <c r="J18" s="105"/>
      <c r="K18" s="105"/>
      <c r="L18" s="105"/>
      <c r="M18" s="106"/>
      <c r="N18" s="104" t="s">
        <v>22</v>
      </c>
      <c r="O18" s="105"/>
      <c r="P18" s="105"/>
      <c r="Q18" s="105"/>
      <c r="R18" s="107"/>
    </row>
    <row r="19" spans="1:18" s="1" customFormat="1" ht="13.5" thickBot="1">
      <c r="A19" s="7"/>
      <c r="B19" s="28" t="s">
        <v>51</v>
      </c>
      <c r="C19" s="29" t="s">
        <v>52</v>
      </c>
      <c r="D19" s="29" t="s">
        <v>8</v>
      </c>
      <c r="E19" s="30" t="s">
        <v>9</v>
      </c>
      <c r="F19" s="28" t="s">
        <v>11</v>
      </c>
      <c r="G19" s="29" t="s">
        <v>12</v>
      </c>
      <c r="H19" s="29" t="s">
        <v>13</v>
      </c>
      <c r="I19" s="29" t="s">
        <v>14</v>
      </c>
      <c r="J19" s="29" t="s">
        <v>15</v>
      </c>
      <c r="K19" s="29" t="s">
        <v>49</v>
      </c>
      <c r="L19" s="29" t="s">
        <v>50</v>
      </c>
      <c r="M19" s="31" t="s">
        <v>8</v>
      </c>
      <c r="N19" s="32" t="s">
        <v>17</v>
      </c>
      <c r="O19" s="33" t="s">
        <v>18</v>
      </c>
      <c r="P19" s="33" t="s">
        <v>19</v>
      </c>
      <c r="Q19" s="33" t="s">
        <v>20</v>
      </c>
      <c r="R19" s="34" t="s">
        <v>21</v>
      </c>
    </row>
    <row r="20" spans="1:18" s="1" customFormat="1" ht="30" customHeight="1">
      <c r="A20" s="8" t="s">
        <v>1</v>
      </c>
      <c r="B20" s="42" t="s">
        <v>46</v>
      </c>
      <c r="C20" s="40" t="s">
        <v>46</v>
      </c>
      <c r="D20" s="40" t="s">
        <v>46</v>
      </c>
      <c r="E20" s="41" t="s">
        <v>46</v>
      </c>
      <c r="F20" s="42">
        <v>162</v>
      </c>
      <c r="G20" s="40" t="s">
        <v>46</v>
      </c>
      <c r="H20" s="40" t="s">
        <v>46</v>
      </c>
      <c r="I20" s="40" t="s">
        <v>46</v>
      </c>
      <c r="J20" s="40" t="s">
        <v>46</v>
      </c>
      <c r="K20" s="40" t="s">
        <v>46</v>
      </c>
      <c r="L20" s="40" t="s">
        <v>46</v>
      </c>
      <c r="M20" s="41" t="s">
        <v>46</v>
      </c>
      <c r="N20" s="42" t="s">
        <v>46</v>
      </c>
      <c r="O20" s="40">
        <v>1</v>
      </c>
      <c r="P20" s="40">
        <v>35</v>
      </c>
      <c r="Q20" s="40" t="s">
        <v>46</v>
      </c>
      <c r="R20" s="56" t="s">
        <v>46</v>
      </c>
    </row>
    <row r="21" spans="1:18" s="1" customFormat="1" ht="30" customHeight="1">
      <c r="A21" s="9" t="s">
        <v>24</v>
      </c>
      <c r="B21" s="43" t="s">
        <v>46</v>
      </c>
      <c r="C21" s="44" t="s">
        <v>46</v>
      </c>
      <c r="D21" s="44" t="s">
        <v>46</v>
      </c>
      <c r="E21" s="47" t="s">
        <v>46</v>
      </c>
      <c r="F21" s="43">
        <v>2</v>
      </c>
      <c r="G21" s="44" t="s">
        <v>46</v>
      </c>
      <c r="H21" s="44">
        <v>1</v>
      </c>
      <c r="I21" s="44" t="s">
        <v>46</v>
      </c>
      <c r="J21" s="44" t="s">
        <v>46</v>
      </c>
      <c r="K21" s="44" t="s">
        <v>46</v>
      </c>
      <c r="L21" s="44" t="s">
        <v>46</v>
      </c>
      <c r="M21" s="47" t="s">
        <v>46</v>
      </c>
      <c r="N21" s="43" t="s">
        <v>46</v>
      </c>
      <c r="O21" s="44">
        <v>1</v>
      </c>
      <c r="P21" s="44" t="s">
        <v>46</v>
      </c>
      <c r="Q21" s="44" t="s">
        <v>46</v>
      </c>
      <c r="R21" s="60" t="s">
        <v>46</v>
      </c>
    </row>
    <row r="22" spans="1:18" s="1" customFormat="1" ht="30" customHeight="1" thickBot="1">
      <c r="A22" s="9" t="s">
        <v>25</v>
      </c>
      <c r="B22" s="43" t="s">
        <v>46</v>
      </c>
      <c r="C22" s="44" t="s">
        <v>46</v>
      </c>
      <c r="D22" s="44" t="s">
        <v>46</v>
      </c>
      <c r="E22" s="47" t="s">
        <v>46</v>
      </c>
      <c r="F22" s="43">
        <v>2</v>
      </c>
      <c r="G22" s="44" t="s">
        <v>46</v>
      </c>
      <c r="H22" s="44">
        <v>1</v>
      </c>
      <c r="I22" s="44" t="s">
        <v>46</v>
      </c>
      <c r="J22" s="44" t="s">
        <v>46</v>
      </c>
      <c r="K22" s="44" t="s">
        <v>46</v>
      </c>
      <c r="L22" s="44" t="s">
        <v>46</v>
      </c>
      <c r="M22" s="47" t="s">
        <v>46</v>
      </c>
      <c r="N22" s="43" t="s">
        <v>46</v>
      </c>
      <c r="O22" s="44">
        <v>1</v>
      </c>
      <c r="P22" s="44" t="s">
        <v>46</v>
      </c>
      <c r="Q22" s="44" t="s">
        <v>46</v>
      </c>
      <c r="R22" s="60" t="s">
        <v>46</v>
      </c>
    </row>
    <row r="23" spans="1:256" s="4" customFormat="1" ht="30" customHeight="1" thickBot="1">
      <c r="A23" s="27" t="s">
        <v>26</v>
      </c>
      <c r="B23" s="61" t="s">
        <v>46</v>
      </c>
      <c r="C23" s="59" t="s">
        <v>46</v>
      </c>
      <c r="D23" s="59" t="s">
        <v>46</v>
      </c>
      <c r="E23" s="58" t="s">
        <v>46</v>
      </c>
      <c r="F23" s="48">
        <v>1</v>
      </c>
      <c r="G23" s="49" t="s">
        <v>46</v>
      </c>
      <c r="H23" s="49" t="s">
        <v>46</v>
      </c>
      <c r="I23" s="49" t="s">
        <v>46</v>
      </c>
      <c r="J23" s="49">
        <v>1</v>
      </c>
      <c r="K23" s="49">
        <v>12</v>
      </c>
      <c r="L23" s="49">
        <v>2</v>
      </c>
      <c r="M23" s="50" t="s">
        <v>46</v>
      </c>
      <c r="N23" s="48" t="s">
        <v>46</v>
      </c>
      <c r="O23" s="49">
        <v>1</v>
      </c>
      <c r="P23" s="49">
        <v>8</v>
      </c>
      <c r="Q23" s="49">
        <v>1</v>
      </c>
      <c r="R23" s="62">
        <v>49</v>
      </c>
      <c r="S23" s="36"/>
      <c r="T23" s="67" t="s">
        <v>47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1" s="1" customFormat="1" ht="30" customHeight="1" thickBot="1">
      <c r="A24" s="5" t="s">
        <v>6</v>
      </c>
      <c r="B24" s="42" t="s">
        <v>46</v>
      </c>
      <c r="C24" s="40" t="s">
        <v>46</v>
      </c>
      <c r="D24" s="40" t="s">
        <v>46</v>
      </c>
      <c r="E24" s="41" t="s">
        <v>46</v>
      </c>
      <c r="F24" s="38">
        <f>SUM(F20:F23)</f>
        <v>167</v>
      </c>
      <c r="G24" s="40" t="s">
        <v>46</v>
      </c>
      <c r="H24" s="39">
        <f>SUM(H20:H23)</f>
        <v>2</v>
      </c>
      <c r="I24" s="40" t="s">
        <v>46</v>
      </c>
      <c r="J24" s="39">
        <f>SUM(J20:J23)</f>
        <v>1</v>
      </c>
      <c r="K24" s="39">
        <f>SUM(K20:K23)</f>
        <v>12</v>
      </c>
      <c r="L24" s="39">
        <f>SUM(L20:L23)</f>
        <v>2</v>
      </c>
      <c r="M24" s="41" t="s">
        <v>46</v>
      </c>
      <c r="N24" s="42" t="s">
        <v>46</v>
      </c>
      <c r="O24" s="39">
        <f>SUM(O20:O23)</f>
        <v>4</v>
      </c>
      <c r="P24" s="39">
        <f>SUM(P20:P23)</f>
        <v>43</v>
      </c>
      <c r="Q24" s="39">
        <f>SUM(Q20:Q23)</f>
        <v>1</v>
      </c>
      <c r="R24" s="63">
        <f>SUM(R20:R23)</f>
        <v>49</v>
      </c>
      <c r="S24" s="36"/>
      <c r="T24" s="7">
        <f>SUM(F24:R24)</f>
        <v>281</v>
      </c>
      <c r="U24" s="36"/>
    </row>
    <row r="25" spans="1:18" s="1" customFormat="1" ht="30" customHeight="1" thickBot="1">
      <c r="A25" s="6" t="s">
        <v>7</v>
      </c>
      <c r="B25" s="61" t="s">
        <v>46</v>
      </c>
      <c r="C25" s="59" t="s">
        <v>46</v>
      </c>
      <c r="D25" s="59" t="s">
        <v>46</v>
      </c>
      <c r="E25" s="58" t="s">
        <v>46</v>
      </c>
      <c r="F25" s="64">
        <f>F24/T24</f>
        <v>0.594306049822064</v>
      </c>
      <c r="G25" s="59" t="s">
        <v>46</v>
      </c>
      <c r="H25" s="65">
        <f>H24/T24</f>
        <v>0.0071174377224199285</v>
      </c>
      <c r="I25" s="59" t="s">
        <v>46</v>
      </c>
      <c r="J25" s="65">
        <f>J24/T24</f>
        <v>0.0035587188612099642</v>
      </c>
      <c r="K25" s="65">
        <f>K24/T24</f>
        <v>0.042704626334519574</v>
      </c>
      <c r="L25" s="65">
        <f>L24/T24</f>
        <v>0.0071174377224199285</v>
      </c>
      <c r="M25" s="58" t="s">
        <v>46</v>
      </c>
      <c r="N25" s="61" t="s">
        <v>46</v>
      </c>
      <c r="O25" s="65">
        <f>O24/T24</f>
        <v>0.014234875444839857</v>
      </c>
      <c r="P25" s="65">
        <f>P24/T24</f>
        <v>0.15302491103202848</v>
      </c>
      <c r="Q25" s="65">
        <f>Q24/T24</f>
        <v>0.0035587188612099642</v>
      </c>
      <c r="R25" s="66">
        <f>R24/T24</f>
        <v>0.17437722419928825</v>
      </c>
    </row>
    <row r="26" spans="1:18" s="1" customFormat="1" ht="27.75" thickBot="1">
      <c r="A26" s="12" t="s">
        <v>48</v>
      </c>
      <c r="B26" s="95">
        <v>0</v>
      </c>
      <c r="C26" s="96"/>
      <c r="D26" s="96"/>
      <c r="E26" s="97"/>
      <c r="F26" s="95">
        <f>SUM(F20:M23)</f>
        <v>184</v>
      </c>
      <c r="G26" s="96"/>
      <c r="H26" s="96"/>
      <c r="I26" s="96"/>
      <c r="J26" s="96"/>
      <c r="K26" s="96"/>
      <c r="L26" s="96"/>
      <c r="M26" s="97"/>
      <c r="N26" s="95">
        <f>SUM(N20:R23)</f>
        <v>97</v>
      </c>
      <c r="O26" s="96"/>
      <c r="P26" s="96"/>
      <c r="Q26" s="96"/>
      <c r="R26" s="97"/>
    </row>
    <row r="27" spans="1:18" s="1" customFormat="1" ht="12.75">
      <c r="A27" s="84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ht="13.5" thickBot="1"/>
    <row r="29" spans="1:18" s="1" customFormat="1" ht="16.5" thickBot="1">
      <c r="A29" s="98" t="s">
        <v>27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00"/>
    </row>
    <row r="30" spans="1:18" s="1" customFormat="1" ht="13.5" thickBot="1">
      <c r="A30" s="7"/>
      <c r="B30" s="101" t="s">
        <v>10</v>
      </c>
      <c r="C30" s="102"/>
      <c r="D30" s="102"/>
      <c r="E30" s="103"/>
      <c r="F30" s="104" t="s">
        <v>16</v>
      </c>
      <c r="G30" s="105"/>
      <c r="H30" s="105"/>
      <c r="I30" s="105"/>
      <c r="J30" s="105"/>
      <c r="K30" s="105"/>
      <c r="L30" s="105"/>
      <c r="M30" s="106"/>
      <c r="N30" s="104" t="s">
        <v>22</v>
      </c>
      <c r="O30" s="105"/>
      <c r="P30" s="105"/>
      <c r="Q30" s="105"/>
      <c r="R30" s="107"/>
    </row>
    <row r="31" spans="1:18" s="1" customFormat="1" ht="13.5" thickBot="1">
      <c r="A31" s="7"/>
      <c r="B31" s="28" t="s">
        <v>51</v>
      </c>
      <c r="C31" s="29" t="s">
        <v>52</v>
      </c>
      <c r="D31" s="29" t="s">
        <v>8</v>
      </c>
      <c r="E31" s="30" t="s">
        <v>9</v>
      </c>
      <c r="F31" s="28" t="s">
        <v>11</v>
      </c>
      <c r="G31" s="29" t="s">
        <v>12</v>
      </c>
      <c r="H31" s="29" t="s">
        <v>13</v>
      </c>
      <c r="I31" s="29" t="s">
        <v>14</v>
      </c>
      <c r="J31" s="29" t="s">
        <v>15</v>
      </c>
      <c r="K31" s="29" t="s">
        <v>49</v>
      </c>
      <c r="L31" s="29" t="s">
        <v>50</v>
      </c>
      <c r="M31" s="31" t="s">
        <v>8</v>
      </c>
      <c r="N31" s="32" t="s">
        <v>17</v>
      </c>
      <c r="O31" s="33" t="s">
        <v>18</v>
      </c>
      <c r="P31" s="33" t="s">
        <v>19</v>
      </c>
      <c r="Q31" s="33" t="s">
        <v>20</v>
      </c>
      <c r="R31" s="34" t="s">
        <v>21</v>
      </c>
    </row>
    <row r="32" spans="1:18" s="1" customFormat="1" ht="30" customHeight="1">
      <c r="A32" s="8" t="s">
        <v>28</v>
      </c>
      <c r="B32" s="42" t="s">
        <v>46</v>
      </c>
      <c r="C32" s="40" t="s">
        <v>46</v>
      </c>
      <c r="D32" s="40" t="s">
        <v>46</v>
      </c>
      <c r="E32" s="41">
        <v>2</v>
      </c>
      <c r="F32" s="42">
        <v>1</v>
      </c>
      <c r="G32" s="40">
        <v>1</v>
      </c>
      <c r="H32" s="40" t="s">
        <v>46</v>
      </c>
      <c r="I32" s="40" t="s">
        <v>46</v>
      </c>
      <c r="J32" s="40" t="s">
        <v>46</v>
      </c>
      <c r="K32" s="40" t="s">
        <v>46</v>
      </c>
      <c r="L32" s="40" t="s">
        <v>46</v>
      </c>
      <c r="M32" s="41" t="s">
        <v>46</v>
      </c>
      <c r="N32" s="42" t="s">
        <v>46</v>
      </c>
      <c r="O32" s="40">
        <v>1</v>
      </c>
      <c r="P32" s="40" t="s">
        <v>46</v>
      </c>
      <c r="Q32" s="40" t="s">
        <v>46</v>
      </c>
      <c r="R32" s="56" t="s">
        <v>46</v>
      </c>
    </row>
    <row r="33" spans="1:18" s="1" customFormat="1" ht="30" customHeight="1">
      <c r="A33" s="8" t="s">
        <v>29</v>
      </c>
      <c r="B33" s="43" t="s">
        <v>46</v>
      </c>
      <c r="C33" s="44" t="s">
        <v>46</v>
      </c>
      <c r="D33" s="44" t="s">
        <v>46</v>
      </c>
      <c r="E33" s="47" t="s">
        <v>46</v>
      </c>
      <c r="F33" s="43">
        <v>1</v>
      </c>
      <c r="G33" s="44">
        <v>1</v>
      </c>
      <c r="H33" s="44" t="s">
        <v>46</v>
      </c>
      <c r="I33" s="44" t="s">
        <v>46</v>
      </c>
      <c r="J33" s="44" t="s">
        <v>46</v>
      </c>
      <c r="K33" s="44" t="s">
        <v>46</v>
      </c>
      <c r="L33" s="44" t="s">
        <v>46</v>
      </c>
      <c r="M33" s="47" t="s">
        <v>46</v>
      </c>
      <c r="N33" s="43" t="s">
        <v>46</v>
      </c>
      <c r="O33" s="44">
        <v>1</v>
      </c>
      <c r="P33" s="44" t="s">
        <v>46</v>
      </c>
      <c r="Q33" s="44" t="s">
        <v>46</v>
      </c>
      <c r="R33" s="60" t="s">
        <v>46</v>
      </c>
    </row>
    <row r="34" spans="1:18" s="1" customFormat="1" ht="30" customHeight="1">
      <c r="A34" s="8" t="s">
        <v>3</v>
      </c>
      <c r="B34" s="43" t="s">
        <v>46</v>
      </c>
      <c r="C34" s="44" t="s">
        <v>46</v>
      </c>
      <c r="D34" s="44" t="s">
        <v>46</v>
      </c>
      <c r="E34" s="47" t="s">
        <v>46</v>
      </c>
      <c r="F34" s="43">
        <v>16</v>
      </c>
      <c r="G34" s="44">
        <v>1</v>
      </c>
      <c r="H34" s="44" t="s">
        <v>46</v>
      </c>
      <c r="I34" s="44">
        <v>1</v>
      </c>
      <c r="J34" s="44" t="s">
        <v>46</v>
      </c>
      <c r="K34" s="44" t="s">
        <v>46</v>
      </c>
      <c r="L34" s="44" t="s">
        <v>46</v>
      </c>
      <c r="M34" s="47">
        <v>1</v>
      </c>
      <c r="N34" s="43" t="s">
        <v>46</v>
      </c>
      <c r="O34" s="44">
        <v>1</v>
      </c>
      <c r="P34" s="44">
        <v>9</v>
      </c>
      <c r="Q34" s="44" t="s">
        <v>46</v>
      </c>
      <c r="R34" s="60" t="s">
        <v>46</v>
      </c>
    </row>
    <row r="35" spans="1:18" s="1" customFormat="1" ht="30" customHeight="1">
      <c r="A35" s="8" t="s">
        <v>30</v>
      </c>
      <c r="B35" s="43" t="s">
        <v>46</v>
      </c>
      <c r="C35" s="44" t="s">
        <v>46</v>
      </c>
      <c r="D35" s="44" t="s">
        <v>46</v>
      </c>
      <c r="E35" s="47" t="s">
        <v>46</v>
      </c>
      <c r="F35" s="43">
        <v>1</v>
      </c>
      <c r="G35" s="44">
        <v>1</v>
      </c>
      <c r="H35" s="44" t="s">
        <v>46</v>
      </c>
      <c r="I35" s="44" t="s">
        <v>46</v>
      </c>
      <c r="J35" s="44" t="s">
        <v>46</v>
      </c>
      <c r="K35" s="44" t="s">
        <v>46</v>
      </c>
      <c r="L35" s="44" t="s">
        <v>46</v>
      </c>
      <c r="M35" s="47" t="s">
        <v>46</v>
      </c>
      <c r="N35" s="43" t="s">
        <v>46</v>
      </c>
      <c r="O35" s="44">
        <v>1</v>
      </c>
      <c r="P35" s="44" t="s">
        <v>46</v>
      </c>
      <c r="Q35" s="44" t="s">
        <v>46</v>
      </c>
      <c r="R35" s="60" t="s">
        <v>46</v>
      </c>
    </row>
    <row r="36" spans="1:18" s="1" customFormat="1" ht="30" customHeight="1">
      <c r="A36" s="9" t="s">
        <v>33</v>
      </c>
      <c r="B36" s="43" t="s">
        <v>46</v>
      </c>
      <c r="C36" s="44" t="s">
        <v>46</v>
      </c>
      <c r="D36" s="44" t="s">
        <v>46</v>
      </c>
      <c r="E36" s="47" t="s">
        <v>46</v>
      </c>
      <c r="F36" s="43">
        <v>862</v>
      </c>
      <c r="G36" s="44">
        <v>1</v>
      </c>
      <c r="H36" s="44" t="s">
        <v>46</v>
      </c>
      <c r="I36" s="44">
        <v>1</v>
      </c>
      <c r="J36" s="44" t="s">
        <v>46</v>
      </c>
      <c r="K36" s="44" t="s">
        <v>46</v>
      </c>
      <c r="L36" s="44">
        <v>91</v>
      </c>
      <c r="M36" s="47">
        <v>1</v>
      </c>
      <c r="N36" s="43" t="s">
        <v>46</v>
      </c>
      <c r="O36" s="44">
        <v>1</v>
      </c>
      <c r="P36" s="44">
        <v>4</v>
      </c>
      <c r="Q36" s="44">
        <v>1</v>
      </c>
      <c r="R36" s="60" t="s">
        <v>46</v>
      </c>
    </row>
    <row r="37" spans="1:18" s="1" customFormat="1" ht="30" customHeight="1">
      <c r="A37" s="9" t="s">
        <v>54</v>
      </c>
      <c r="B37" s="43" t="s">
        <v>46</v>
      </c>
      <c r="C37" s="44" t="s">
        <v>46</v>
      </c>
      <c r="D37" s="44" t="s">
        <v>46</v>
      </c>
      <c r="E37" s="47" t="s">
        <v>46</v>
      </c>
      <c r="F37" s="43">
        <v>13</v>
      </c>
      <c r="G37" s="44">
        <v>1</v>
      </c>
      <c r="H37" s="44" t="s">
        <v>46</v>
      </c>
      <c r="I37" s="44">
        <v>1</v>
      </c>
      <c r="J37" s="44" t="s">
        <v>46</v>
      </c>
      <c r="K37" s="44" t="s">
        <v>46</v>
      </c>
      <c r="L37" s="44" t="s">
        <v>46</v>
      </c>
      <c r="M37" s="47" t="s">
        <v>46</v>
      </c>
      <c r="N37" s="43" t="s">
        <v>46</v>
      </c>
      <c r="O37" s="44">
        <v>1</v>
      </c>
      <c r="P37" s="44">
        <v>7</v>
      </c>
      <c r="Q37" s="44" t="s">
        <v>46</v>
      </c>
      <c r="R37" s="60" t="s">
        <v>46</v>
      </c>
    </row>
    <row r="38" spans="1:18" s="1" customFormat="1" ht="30" customHeight="1">
      <c r="A38" s="8" t="s">
        <v>4</v>
      </c>
      <c r="B38" s="43" t="s">
        <v>46</v>
      </c>
      <c r="C38" s="44" t="s">
        <v>46</v>
      </c>
      <c r="D38" s="44" t="s">
        <v>46</v>
      </c>
      <c r="E38" s="47" t="s">
        <v>46</v>
      </c>
      <c r="F38" s="43">
        <v>5</v>
      </c>
      <c r="G38" s="44">
        <v>1</v>
      </c>
      <c r="H38" s="44" t="s">
        <v>46</v>
      </c>
      <c r="I38" s="44">
        <v>1</v>
      </c>
      <c r="J38" s="44" t="s">
        <v>46</v>
      </c>
      <c r="K38" s="44" t="s">
        <v>46</v>
      </c>
      <c r="L38" s="44">
        <v>2</v>
      </c>
      <c r="M38" s="47" t="s">
        <v>46</v>
      </c>
      <c r="N38" s="43" t="s">
        <v>46</v>
      </c>
      <c r="O38" s="44">
        <v>1</v>
      </c>
      <c r="P38" s="44">
        <v>2</v>
      </c>
      <c r="Q38" s="44" t="s">
        <v>46</v>
      </c>
      <c r="R38" s="60">
        <v>2</v>
      </c>
    </row>
    <row r="39" spans="1:18" s="1" customFormat="1" ht="30" customHeight="1" thickBot="1">
      <c r="A39" s="9" t="s">
        <v>31</v>
      </c>
      <c r="B39" s="43" t="s">
        <v>46</v>
      </c>
      <c r="C39" s="44" t="s">
        <v>46</v>
      </c>
      <c r="D39" s="44" t="s">
        <v>46</v>
      </c>
      <c r="E39" s="47" t="s">
        <v>46</v>
      </c>
      <c r="F39" s="43">
        <v>11</v>
      </c>
      <c r="G39" s="44">
        <v>1</v>
      </c>
      <c r="H39" s="44" t="s">
        <v>46</v>
      </c>
      <c r="I39" s="44">
        <v>1</v>
      </c>
      <c r="J39" s="44" t="s">
        <v>46</v>
      </c>
      <c r="K39" s="44" t="s">
        <v>46</v>
      </c>
      <c r="L39" s="44" t="s">
        <v>46</v>
      </c>
      <c r="M39" s="47" t="s">
        <v>46</v>
      </c>
      <c r="N39" s="43" t="s">
        <v>46</v>
      </c>
      <c r="O39" s="44">
        <v>1</v>
      </c>
      <c r="P39" s="44">
        <v>2</v>
      </c>
      <c r="Q39" s="44" t="s">
        <v>46</v>
      </c>
      <c r="R39" s="60" t="s">
        <v>46</v>
      </c>
    </row>
    <row r="40" spans="1:20" s="1" customFormat="1" ht="30" customHeight="1" thickBot="1">
      <c r="A40" s="10" t="s">
        <v>32</v>
      </c>
      <c r="B40" s="48" t="s">
        <v>46</v>
      </c>
      <c r="C40" s="49" t="s">
        <v>46</v>
      </c>
      <c r="D40" s="49" t="s">
        <v>46</v>
      </c>
      <c r="E40" s="50" t="s">
        <v>46</v>
      </c>
      <c r="F40" s="48">
        <v>29</v>
      </c>
      <c r="G40" s="49">
        <v>1</v>
      </c>
      <c r="H40" s="49" t="s">
        <v>46</v>
      </c>
      <c r="I40" s="49">
        <v>1</v>
      </c>
      <c r="J40" s="49" t="s">
        <v>46</v>
      </c>
      <c r="K40" s="49" t="s">
        <v>46</v>
      </c>
      <c r="L40" s="49" t="s">
        <v>46</v>
      </c>
      <c r="M40" s="50" t="s">
        <v>46</v>
      </c>
      <c r="N40" s="48" t="s">
        <v>46</v>
      </c>
      <c r="O40" s="49">
        <v>1</v>
      </c>
      <c r="P40" s="49">
        <v>6</v>
      </c>
      <c r="Q40" s="49" t="s">
        <v>46</v>
      </c>
      <c r="R40" s="62" t="s">
        <v>46</v>
      </c>
      <c r="T40" s="67" t="s">
        <v>47</v>
      </c>
    </row>
    <row r="41" spans="1:20" s="1" customFormat="1" ht="30" customHeight="1" thickBot="1">
      <c r="A41" s="11" t="s">
        <v>6</v>
      </c>
      <c r="B41" s="42" t="s">
        <v>46</v>
      </c>
      <c r="C41" s="40" t="s">
        <v>46</v>
      </c>
      <c r="D41" s="40" t="s">
        <v>46</v>
      </c>
      <c r="E41" s="69">
        <f>SUM(E32:E40)</f>
        <v>2</v>
      </c>
      <c r="F41" s="38">
        <f>SUM(F32:F40)</f>
        <v>939</v>
      </c>
      <c r="G41" s="39">
        <f>SUM(G32:G40)</f>
        <v>9</v>
      </c>
      <c r="H41" s="40" t="s">
        <v>46</v>
      </c>
      <c r="I41" s="39">
        <f>SUM(I32:I40)</f>
        <v>6</v>
      </c>
      <c r="J41" s="40" t="s">
        <v>46</v>
      </c>
      <c r="K41" s="39">
        <f>SUM(K32:K40)</f>
        <v>0</v>
      </c>
      <c r="L41" s="39">
        <f>SUM(L32:L40)</f>
        <v>93</v>
      </c>
      <c r="M41" s="63">
        <f>SUM(M32:M40)</f>
        <v>2</v>
      </c>
      <c r="N41" s="78" t="s">
        <v>46</v>
      </c>
      <c r="O41" s="39">
        <f>SUM(O32:O40)</f>
        <v>9</v>
      </c>
      <c r="P41" s="39">
        <f>SUM(P32:P40)</f>
        <v>30</v>
      </c>
      <c r="Q41" s="39">
        <f>SUM(Q32:Q40)</f>
        <v>1</v>
      </c>
      <c r="R41" s="63">
        <f>SUM(R32:R40)</f>
        <v>2</v>
      </c>
      <c r="T41" s="7">
        <f>SUM(E41:R41)</f>
        <v>1093</v>
      </c>
    </row>
    <row r="42" spans="1:18" s="1" customFormat="1" ht="30" customHeight="1" thickBot="1">
      <c r="A42" s="12" t="s">
        <v>7</v>
      </c>
      <c r="B42" s="61" t="s">
        <v>46</v>
      </c>
      <c r="C42" s="59" t="s">
        <v>46</v>
      </c>
      <c r="D42" s="59" t="s">
        <v>46</v>
      </c>
      <c r="E42" s="71">
        <f>E41/T41</f>
        <v>0.0018298261665141812</v>
      </c>
      <c r="F42" s="64">
        <f>F41/T41</f>
        <v>0.859103385178408</v>
      </c>
      <c r="G42" s="65">
        <f>G41/T41</f>
        <v>0.008234217749313814</v>
      </c>
      <c r="H42" s="68"/>
      <c r="I42" s="65">
        <f>I41/T41</f>
        <v>0.0054894784995425435</v>
      </c>
      <c r="J42" s="68"/>
      <c r="K42" s="65">
        <f>K41/T41</f>
        <v>0</v>
      </c>
      <c r="L42" s="65">
        <f>L41/T41</f>
        <v>0.08508691674290943</v>
      </c>
      <c r="M42" s="66">
        <f>M41/T41</f>
        <v>0.0018298261665141812</v>
      </c>
      <c r="N42" s="79" t="s">
        <v>46</v>
      </c>
      <c r="O42" s="66">
        <f>O41/T41</f>
        <v>0.008234217749313814</v>
      </c>
      <c r="P42" s="66">
        <f>P41/T41</f>
        <v>0.027447392497712716</v>
      </c>
      <c r="Q42" s="66">
        <f>Q41/T41</f>
        <v>0.0009149130832570906</v>
      </c>
      <c r="R42" s="66">
        <f>R41/T41</f>
        <v>0.0018298261665141812</v>
      </c>
    </row>
    <row r="43" spans="1:18" s="1" customFormat="1" ht="27.75" thickBot="1">
      <c r="A43" s="12" t="s">
        <v>48</v>
      </c>
      <c r="B43" s="95">
        <f>SUM(B32:E40)</f>
        <v>2</v>
      </c>
      <c r="C43" s="96"/>
      <c r="D43" s="96"/>
      <c r="E43" s="97"/>
      <c r="F43" s="95">
        <f>SUM(F32:M40)</f>
        <v>1049</v>
      </c>
      <c r="G43" s="96"/>
      <c r="H43" s="96"/>
      <c r="I43" s="96"/>
      <c r="J43" s="96"/>
      <c r="K43" s="96"/>
      <c r="L43" s="96"/>
      <c r="M43" s="97"/>
      <c r="N43" s="95">
        <f>SUM(N32:R40)</f>
        <v>42</v>
      </c>
      <c r="O43" s="96"/>
      <c r="P43" s="96"/>
      <c r="Q43" s="96"/>
      <c r="R43" s="97"/>
    </row>
    <row r="44" spans="1:18" s="1" customFormat="1" ht="12.75">
      <c r="A44" s="8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40:52" ht="13.5" thickBot="1"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18" s="1" customFormat="1" ht="16.5" thickBot="1">
      <c r="A46" s="98" t="s">
        <v>34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/>
    </row>
    <row r="47" spans="1:18" s="1" customFormat="1" ht="13.5" thickBot="1">
      <c r="A47" s="7"/>
      <c r="B47" s="101" t="s">
        <v>10</v>
      </c>
      <c r="C47" s="102"/>
      <c r="D47" s="102"/>
      <c r="E47" s="103"/>
      <c r="F47" s="104" t="s">
        <v>16</v>
      </c>
      <c r="G47" s="105"/>
      <c r="H47" s="105"/>
      <c r="I47" s="105"/>
      <c r="J47" s="105"/>
      <c r="K47" s="105"/>
      <c r="L47" s="105"/>
      <c r="M47" s="106"/>
      <c r="N47" s="104" t="s">
        <v>22</v>
      </c>
      <c r="O47" s="105"/>
      <c r="P47" s="105"/>
      <c r="Q47" s="105"/>
      <c r="R47" s="107"/>
    </row>
    <row r="48" spans="1:18" s="1" customFormat="1" ht="13.5" thickBot="1">
      <c r="A48" s="7"/>
      <c r="B48" s="28" t="s">
        <v>51</v>
      </c>
      <c r="C48" s="29" t="s">
        <v>52</v>
      </c>
      <c r="D48" s="29" t="s">
        <v>8</v>
      </c>
      <c r="E48" s="30" t="s">
        <v>9</v>
      </c>
      <c r="F48" s="28" t="s">
        <v>11</v>
      </c>
      <c r="G48" s="29" t="s">
        <v>12</v>
      </c>
      <c r="H48" s="29" t="s">
        <v>13</v>
      </c>
      <c r="I48" s="29" t="s">
        <v>14</v>
      </c>
      <c r="J48" s="29" t="s">
        <v>15</v>
      </c>
      <c r="K48" s="29" t="s">
        <v>49</v>
      </c>
      <c r="L48" s="29" t="s">
        <v>50</v>
      </c>
      <c r="M48" s="31" t="s">
        <v>8</v>
      </c>
      <c r="N48" s="32" t="s">
        <v>17</v>
      </c>
      <c r="O48" s="33" t="s">
        <v>18</v>
      </c>
      <c r="P48" s="33" t="s">
        <v>19</v>
      </c>
      <c r="Q48" s="33" t="s">
        <v>20</v>
      </c>
      <c r="R48" s="34" t="s">
        <v>21</v>
      </c>
    </row>
    <row r="49" spans="1:18" s="1" customFormat="1" ht="30" customHeight="1">
      <c r="A49" s="8" t="s">
        <v>35</v>
      </c>
      <c r="B49" s="42">
        <v>11</v>
      </c>
      <c r="C49" s="40" t="s">
        <v>46</v>
      </c>
      <c r="D49" s="40" t="s">
        <v>46</v>
      </c>
      <c r="E49" s="41" t="s">
        <v>46</v>
      </c>
      <c r="F49" s="42">
        <v>22</v>
      </c>
      <c r="G49" s="40" t="s">
        <v>46</v>
      </c>
      <c r="H49" s="40" t="s">
        <v>46</v>
      </c>
      <c r="I49" s="40" t="s">
        <v>46</v>
      </c>
      <c r="J49" s="40" t="s">
        <v>46</v>
      </c>
      <c r="K49" s="40">
        <v>2</v>
      </c>
      <c r="L49" s="40" t="s">
        <v>46</v>
      </c>
      <c r="M49" s="41">
        <v>2</v>
      </c>
      <c r="N49" s="42" t="s">
        <v>46</v>
      </c>
      <c r="O49" s="40">
        <v>1</v>
      </c>
      <c r="P49" s="40">
        <v>3</v>
      </c>
      <c r="Q49" s="40">
        <v>1</v>
      </c>
      <c r="R49" s="56" t="s">
        <v>46</v>
      </c>
    </row>
    <row r="50" spans="1:18" s="1" customFormat="1" ht="30" customHeight="1" thickBot="1">
      <c r="A50" s="9" t="s">
        <v>33</v>
      </c>
      <c r="B50" s="43">
        <v>1</v>
      </c>
      <c r="C50" s="44" t="s">
        <v>46</v>
      </c>
      <c r="D50" s="44" t="s">
        <v>46</v>
      </c>
      <c r="E50" s="47" t="s">
        <v>46</v>
      </c>
      <c r="F50" s="43">
        <v>6</v>
      </c>
      <c r="G50" s="44">
        <v>1</v>
      </c>
      <c r="H50" s="44" t="s">
        <v>46</v>
      </c>
      <c r="I50" s="44" t="s">
        <v>46</v>
      </c>
      <c r="J50" s="44" t="s">
        <v>46</v>
      </c>
      <c r="K50" s="44" t="s">
        <v>46</v>
      </c>
      <c r="L50" s="44" t="s">
        <v>46</v>
      </c>
      <c r="M50" s="47" t="s">
        <v>46</v>
      </c>
      <c r="N50" s="43" t="s">
        <v>46</v>
      </c>
      <c r="O50" s="44">
        <v>1</v>
      </c>
      <c r="P50" s="44">
        <v>2</v>
      </c>
      <c r="Q50" s="44" t="s">
        <v>46</v>
      </c>
      <c r="R50" s="60" t="s">
        <v>46</v>
      </c>
    </row>
    <row r="51" spans="1:20" s="1" customFormat="1" ht="30" customHeight="1" thickBot="1">
      <c r="A51" s="10" t="s">
        <v>4</v>
      </c>
      <c r="B51" s="48">
        <v>1</v>
      </c>
      <c r="C51" s="49" t="s">
        <v>46</v>
      </c>
      <c r="D51" s="49" t="s">
        <v>46</v>
      </c>
      <c r="E51" s="50" t="s">
        <v>46</v>
      </c>
      <c r="F51" s="48">
        <v>7</v>
      </c>
      <c r="G51" s="49">
        <v>1</v>
      </c>
      <c r="H51" s="49" t="s">
        <v>46</v>
      </c>
      <c r="I51" s="49" t="s">
        <v>46</v>
      </c>
      <c r="J51" s="49" t="s">
        <v>46</v>
      </c>
      <c r="K51" s="49" t="s">
        <v>46</v>
      </c>
      <c r="L51" s="49" t="s">
        <v>46</v>
      </c>
      <c r="M51" s="50" t="s">
        <v>46</v>
      </c>
      <c r="N51" s="48" t="s">
        <v>46</v>
      </c>
      <c r="O51" s="49">
        <v>1</v>
      </c>
      <c r="P51" s="49">
        <v>3</v>
      </c>
      <c r="Q51" s="49" t="s">
        <v>46</v>
      </c>
      <c r="R51" s="62" t="s">
        <v>46</v>
      </c>
      <c r="T51" s="67" t="s">
        <v>47</v>
      </c>
    </row>
    <row r="52" spans="1:20" s="1" customFormat="1" ht="30" customHeight="1" thickBot="1">
      <c r="A52" s="11" t="s">
        <v>6</v>
      </c>
      <c r="B52" s="38">
        <f>SUM(B49:B51)</f>
        <v>13</v>
      </c>
      <c r="C52" s="40" t="s">
        <v>46</v>
      </c>
      <c r="D52" s="40" t="s">
        <v>46</v>
      </c>
      <c r="E52" s="41" t="s">
        <v>46</v>
      </c>
      <c r="F52" s="38">
        <f>SUM(F49:F51)</f>
        <v>35</v>
      </c>
      <c r="G52" s="39">
        <f>SUM(G49:G51)</f>
        <v>2</v>
      </c>
      <c r="H52" s="40" t="s">
        <v>46</v>
      </c>
      <c r="I52" s="40" t="s">
        <v>46</v>
      </c>
      <c r="J52" s="40" t="s">
        <v>46</v>
      </c>
      <c r="K52" s="39">
        <f>SUM(K49:K51)</f>
        <v>2</v>
      </c>
      <c r="L52" s="70" t="s">
        <v>46</v>
      </c>
      <c r="M52" s="69">
        <f>SUM(M49:M51)</f>
        <v>2</v>
      </c>
      <c r="N52" s="42" t="s">
        <v>46</v>
      </c>
      <c r="O52" s="39">
        <f>SUM(O49:O51)</f>
        <v>3</v>
      </c>
      <c r="P52" s="39">
        <f>SUM(P49:P51)</f>
        <v>8</v>
      </c>
      <c r="Q52" s="39">
        <f>SUM(Q49:Q51)</f>
        <v>1</v>
      </c>
      <c r="R52" s="56" t="s">
        <v>46</v>
      </c>
      <c r="T52" s="7">
        <f>SUM(B52:R52)</f>
        <v>66</v>
      </c>
    </row>
    <row r="53" spans="1:18" s="1" customFormat="1" ht="30" customHeight="1" thickBot="1">
      <c r="A53" s="12" t="s">
        <v>7</v>
      </c>
      <c r="B53" s="64">
        <f>B52/T52</f>
        <v>0.19696969696969696</v>
      </c>
      <c r="C53" s="59" t="s">
        <v>46</v>
      </c>
      <c r="D53" s="59" t="s">
        <v>46</v>
      </c>
      <c r="E53" s="58" t="s">
        <v>46</v>
      </c>
      <c r="F53" s="64">
        <f>F52/T52</f>
        <v>0.5303030303030303</v>
      </c>
      <c r="G53" s="65">
        <f>G52/T52</f>
        <v>0.030303030303030304</v>
      </c>
      <c r="H53" s="59" t="s">
        <v>46</v>
      </c>
      <c r="I53" s="59" t="s">
        <v>46</v>
      </c>
      <c r="J53" s="59" t="s">
        <v>46</v>
      </c>
      <c r="K53" s="65">
        <f>K52/T52</f>
        <v>0.030303030303030304</v>
      </c>
      <c r="L53" s="59" t="s">
        <v>46</v>
      </c>
      <c r="M53" s="71">
        <f>M52/T52</f>
        <v>0.030303030303030304</v>
      </c>
      <c r="N53" s="61" t="s">
        <v>46</v>
      </c>
      <c r="O53" s="65">
        <f>O52/T52</f>
        <v>0.045454545454545456</v>
      </c>
      <c r="P53" s="65">
        <f>P52/T52</f>
        <v>0.12121212121212122</v>
      </c>
      <c r="Q53" s="65">
        <f>Q52/T52</f>
        <v>0.015151515151515152</v>
      </c>
      <c r="R53" s="57" t="s">
        <v>46</v>
      </c>
    </row>
    <row r="54" spans="1:18" s="1" customFormat="1" ht="27.75" thickBot="1">
      <c r="A54" s="80" t="s">
        <v>48</v>
      </c>
      <c r="B54" s="95">
        <f>SUM(B49:E51)</f>
        <v>13</v>
      </c>
      <c r="C54" s="96"/>
      <c r="D54" s="96"/>
      <c r="E54" s="97"/>
      <c r="F54" s="95">
        <f>SUM(F49:M51)</f>
        <v>41</v>
      </c>
      <c r="G54" s="96"/>
      <c r="H54" s="96"/>
      <c r="I54" s="96"/>
      <c r="J54" s="96"/>
      <c r="K54" s="96"/>
      <c r="L54" s="96"/>
      <c r="M54" s="97"/>
      <c r="N54" s="95">
        <f>SUM(N49:R51)</f>
        <v>12</v>
      </c>
      <c r="O54" s="96"/>
      <c r="P54" s="96"/>
      <c r="Q54" s="96"/>
      <c r="R54" s="97"/>
    </row>
    <row r="55" spans="1:18" s="1" customFormat="1" ht="12.75">
      <c r="A55" s="8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ht="13.5" thickBot="1"/>
    <row r="57" spans="1:18" ht="16.5" thickBot="1">
      <c r="A57" s="111" t="s">
        <v>36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3"/>
    </row>
    <row r="58" spans="1:18" s="1" customFormat="1" ht="13.5" thickBot="1">
      <c r="A58" s="7"/>
      <c r="B58" s="101" t="s">
        <v>10</v>
      </c>
      <c r="C58" s="102"/>
      <c r="D58" s="102"/>
      <c r="E58" s="103"/>
      <c r="F58" s="104" t="s">
        <v>16</v>
      </c>
      <c r="G58" s="105"/>
      <c r="H58" s="105"/>
      <c r="I58" s="105"/>
      <c r="J58" s="105"/>
      <c r="K58" s="105"/>
      <c r="L58" s="105"/>
      <c r="M58" s="106"/>
      <c r="N58" s="104" t="s">
        <v>22</v>
      </c>
      <c r="O58" s="105"/>
      <c r="P58" s="105"/>
      <c r="Q58" s="105"/>
      <c r="R58" s="107"/>
    </row>
    <row r="59" spans="1:18" s="1" customFormat="1" ht="13.5" thickBot="1">
      <c r="A59" s="7"/>
      <c r="B59" s="28" t="s">
        <v>51</v>
      </c>
      <c r="C59" s="29" t="s">
        <v>52</v>
      </c>
      <c r="D59" s="29" t="s">
        <v>8</v>
      </c>
      <c r="E59" s="30" t="s">
        <v>9</v>
      </c>
      <c r="F59" s="28" t="s">
        <v>11</v>
      </c>
      <c r="G59" s="29" t="s">
        <v>12</v>
      </c>
      <c r="H59" s="29" t="s">
        <v>13</v>
      </c>
      <c r="I59" s="29" t="s">
        <v>14</v>
      </c>
      <c r="J59" s="29" t="s">
        <v>15</v>
      </c>
      <c r="K59" s="29" t="s">
        <v>49</v>
      </c>
      <c r="L59" s="29" t="s">
        <v>50</v>
      </c>
      <c r="M59" s="31" t="s">
        <v>8</v>
      </c>
      <c r="N59" s="32" t="s">
        <v>17</v>
      </c>
      <c r="O59" s="33" t="s">
        <v>18</v>
      </c>
      <c r="P59" s="33" t="s">
        <v>19</v>
      </c>
      <c r="Q59" s="33" t="s">
        <v>20</v>
      </c>
      <c r="R59" s="34" t="s">
        <v>21</v>
      </c>
    </row>
    <row r="60" spans="1:18" s="1" customFormat="1" ht="30" customHeight="1">
      <c r="A60" s="85" t="s">
        <v>35</v>
      </c>
      <c r="B60" s="26" t="s">
        <v>46</v>
      </c>
      <c r="C60" s="15" t="s">
        <v>46</v>
      </c>
      <c r="D60" s="15" t="s">
        <v>46</v>
      </c>
      <c r="E60" s="35">
        <v>2</v>
      </c>
      <c r="F60" s="13">
        <v>1</v>
      </c>
      <c r="G60" s="14">
        <v>1</v>
      </c>
      <c r="H60" s="15" t="s">
        <v>46</v>
      </c>
      <c r="I60" s="15" t="s">
        <v>46</v>
      </c>
      <c r="J60" s="15" t="s">
        <v>46</v>
      </c>
      <c r="K60" s="15" t="s">
        <v>46</v>
      </c>
      <c r="L60" s="15" t="s">
        <v>46</v>
      </c>
      <c r="M60" s="23" t="s">
        <v>46</v>
      </c>
      <c r="N60" s="26" t="s">
        <v>46</v>
      </c>
      <c r="O60" s="14">
        <v>1</v>
      </c>
      <c r="P60" s="15" t="s">
        <v>46</v>
      </c>
      <c r="Q60" s="15" t="s">
        <v>46</v>
      </c>
      <c r="R60" s="16" t="s">
        <v>46</v>
      </c>
    </row>
    <row r="61" spans="1:18" s="1" customFormat="1" ht="30" customHeight="1">
      <c r="A61" s="86" t="s">
        <v>39</v>
      </c>
      <c r="B61" s="3">
        <v>120</v>
      </c>
      <c r="C61" s="18" t="s">
        <v>46</v>
      </c>
      <c r="D61" s="18" t="s">
        <v>46</v>
      </c>
      <c r="E61" s="24" t="s">
        <v>46</v>
      </c>
      <c r="F61" s="3">
        <v>21</v>
      </c>
      <c r="G61" s="2">
        <v>1</v>
      </c>
      <c r="H61" s="18" t="s">
        <v>46</v>
      </c>
      <c r="I61" s="18" t="s">
        <v>46</v>
      </c>
      <c r="J61" s="2">
        <v>12</v>
      </c>
      <c r="K61" s="2">
        <v>12</v>
      </c>
      <c r="L61" s="24" t="s">
        <v>46</v>
      </c>
      <c r="M61" s="24" t="s">
        <v>46</v>
      </c>
      <c r="N61" s="17" t="s">
        <v>46</v>
      </c>
      <c r="O61" s="2">
        <v>1</v>
      </c>
      <c r="P61" s="2">
        <v>2</v>
      </c>
      <c r="Q61" s="18" t="s">
        <v>46</v>
      </c>
      <c r="R61" s="19" t="s">
        <v>46</v>
      </c>
    </row>
    <row r="62" spans="1:18" s="1" customFormat="1" ht="30" customHeight="1">
      <c r="A62" s="87" t="s">
        <v>40</v>
      </c>
      <c r="B62" s="3">
        <v>68</v>
      </c>
      <c r="C62" s="18" t="s">
        <v>46</v>
      </c>
      <c r="D62" s="18" t="s">
        <v>46</v>
      </c>
      <c r="E62" s="24" t="s">
        <v>46</v>
      </c>
      <c r="F62" s="3">
        <v>207</v>
      </c>
      <c r="G62" s="2">
        <v>1</v>
      </c>
      <c r="H62" s="18" t="s">
        <v>46</v>
      </c>
      <c r="I62" s="18" t="s">
        <v>46</v>
      </c>
      <c r="J62" s="2">
        <v>1</v>
      </c>
      <c r="K62" s="18" t="s">
        <v>46</v>
      </c>
      <c r="L62" s="18" t="s">
        <v>46</v>
      </c>
      <c r="M62" s="24" t="s">
        <v>46</v>
      </c>
      <c r="N62" s="17" t="s">
        <v>46</v>
      </c>
      <c r="O62" s="2">
        <v>1</v>
      </c>
      <c r="P62" s="2">
        <v>2</v>
      </c>
      <c r="Q62" s="18" t="s">
        <v>46</v>
      </c>
      <c r="R62" s="19" t="s">
        <v>46</v>
      </c>
    </row>
    <row r="63" spans="1:18" s="1" customFormat="1" ht="30" customHeight="1" thickBot="1">
      <c r="A63" s="88" t="s">
        <v>37</v>
      </c>
      <c r="B63" s="17" t="s">
        <v>46</v>
      </c>
      <c r="C63" s="18" t="s">
        <v>46</v>
      </c>
      <c r="D63" s="18" t="s">
        <v>46</v>
      </c>
      <c r="E63" s="24" t="s">
        <v>46</v>
      </c>
      <c r="F63" s="17" t="s">
        <v>46</v>
      </c>
      <c r="G63" s="2">
        <v>1</v>
      </c>
      <c r="H63" s="18" t="s">
        <v>46</v>
      </c>
      <c r="I63" s="18" t="s">
        <v>46</v>
      </c>
      <c r="J63" s="18" t="s">
        <v>46</v>
      </c>
      <c r="K63" s="18" t="s">
        <v>46</v>
      </c>
      <c r="L63" s="18" t="s">
        <v>46</v>
      </c>
      <c r="M63" s="24" t="s">
        <v>46</v>
      </c>
      <c r="N63" s="17" t="s">
        <v>46</v>
      </c>
      <c r="O63" s="2">
        <v>1</v>
      </c>
      <c r="P63" s="2">
        <v>1</v>
      </c>
      <c r="Q63" s="18" t="s">
        <v>46</v>
      </c>
      <c r="R63" s="19" t="s">
        <v>46</v>
      </c>
    </row>
    <row r="64" spans="1:20" s="1" customFormat="1" ht="30" customHeight="1" thickBot="1">
      <c r="A64" s="89" t="s">
        <v>38</v>
      </c>
      <c r="B64" s="72">
        <v>12</v>
      </c>
      <c r="C64" s="73" t="s">
        <v>46</v>
      </c>
      <c r="D64" s="73" t="s">
        <v>46</v>
      </c>
      <c r="E64" s="74" t="s">
        <v>46</v>
      </c>
      <c r="F64" s="72">
        <v>85</v>
      </c>
      <c r="G64" s="75">
        <v>1</v>
      </c>
      <c r="H64" s="73" t="s">
        <v>46</v>
      </c>
      <c r="I64" s="73" t="s">
        <v>46</v>
      </c>
      <c r="J64" s="73" t="s">
        <v>46</v>
      </c>
      <c r="K64" s="73" t="s">
        <v>46</v>
      </c>
      <c r="L64" s="73" t="s">
        <v>46</v>
      </c>
      <c r="M64" s="74" t="s">
        <v>46</v>
      </c>
      <c r="N64" s="76" t="s">
        <v>46</v>
      </c>
      <c r="O64" s="75">
        <v>1</v>
      </c>
      <c r="P64" s="75">
        <v>2</v>
      </c>
      <c r="Q64" s="73" t="s">
        <v>46</v>
      </c>
      <c r="R64" s="77" t="s">
        <v>46</v>
      </c>
      <c r="T64" s="67" t="s">
        <v>47</v>
      </c>
    </row>
    <row r="65" spans="1:20" s="1" customFormat="1" ht="30" customHeight="1" thickBot="1">
      <c r="A65" s="5" t="s">
        <v>6</v>
      </c>
      <c r="B65" s="13">
        <f>SUM(B60:B64)</f>
        <v>200</v>
      </c>
      <c r="C65" s="15" t="s">
        <v>46</v>
      </c>
      <c r="D65" s="15" t="s">
        <v>46</v>
      </c>
      <c r="E65" s="35">
        <f>SUM(E60:E64)</f>
        <v>2</v>
      </c>
      <c r="F65" s="13">
        <f>SUM(F60:F64)</f>
        <v>314</v>
      </c>
      <c r="G65" s="14">
        <f>SUM(G60:G64)</f>
        <v>5</v>
      </c>
      <c r="H65" s="15" t="s">
        <v>46</v>
      </c>
      <c r="I65" s="15" t="s">
        <v>46</v>
      </c>
      <c r="J65" s="14">
        <f>SUM(J60:J64)</f>
        <v>13</v>
      </c>
      <c r="K65" s="14">
        <f>SUM(K60:K64)</f>
        <v>12</v>
      </c>
      <c r="L65" s="15" t="s">
        <v>46</v>
      </c>
      <c r="M65" s="23" t="s">
        <v>46</v>
      </c>
      <c r="N65" s="26" t="s">
        <v>46</v>
      </c>
      <c r="O65" s="14">
        <f>SUM(O60:O64)</f>
        <v>5</v>
      </c>
      <c r="P65" s="14">
        <f>SUM(P60:P64)</f>
        <v>7</v>
      </c>
      <c r="Q65" s="15" t="s">
        <v>46</v>
      </c>
      <c r="R65" s="16" t="s">
        <v>46</v>
      </c>
      <c r="T65" s="7">
        <f>SUM(B65:R65)</f>
        <v>558</v>
      </c>
    </row>
    <row r="66" spans="1:18" s="1" customFormat="1" ht="30" customHeight="1" thickBot="1">
      <c r="A66" s="6" t="s">
        <v>7</v>
      </c>
      <c r="B66" s="64">
        <f>B65/T65</f>
        <v>0.35842293906810035</v>
      </c>
      <c r="C66" s="21" t="s">
        <v>46</v>
      </c>
      <c r="D66" s="21" t="s">
        <v>46</v>
      </c>
      <c r="E66" s="71">
        <f>E65/T65</f>
        <v>0.0035842293906810036</v>
      </c>
      <c r="F66" s="64">
        <f>F65/T65</f>
        <v>0.5627240143369175</v>
      </c>
      <c r="G66" s="65">
        <f>G65/T65</f>
        <v>0.008960573476702509</v>
      </c>
      <c r="H66" s="21" t="s">
        <v>46</v>
      </c>
      <c r="I66" s="21" t="s">
        <v>46</v>
      </c>
      <c r="J66" s="65">
        <f>J65/T65</f>
        <v>0.023297491039426525</v>
      </c>
      <c r="K66" s="65">
        <f>K65/T65</f>
        <v>0.021505376344086023</v>
      </c>
      <c r="L66" s="21" t="s">
        <v>46</v>
      </c>
      <c r="M66" s="25" t="s">
        <v>46</v>
      </c>
      <c r="N66" s="20" t="s">
        <v>46</v>
      </c>
      <c r="O66" s="65">
        <f>O65/T65</f>
        <v>0.008960573476702509</v>
      </c>
      <c r="P66" s="65">
        <f>P65/T65</f>
        <v>0.012544802867383513</v>
      </c>
      <c r="Q66" s="21" t="s">
        <v>46</v>
      </c>
      <c r="R66" s="22" t="s">
        <v>46</v>
      </c>
    </row>
    <row r="67" spans="1:18" s="1" customFormat="1" ht="27.75" thickBot="1">
      <c r="A67" s="6" t="s">
        <v>48</v>
      </c>
      <c r="B67" s="95">
        <f>SUM(B60:E64)</f>
        <v>202</v>
      </c>
      <c r="C67" s="96"/>
      <c r="D67" s="96"/>
      <c r="E67" s="97"/>
      <c r="F67" s="95">
        <f>SUM(F60:M64)</f>
        <v>344</v>
      </c>
      <c r="G67" s="96"/>
      <c r="H67" s="96"/>
      <c r="I67" s="96"/>
      <c r="J67" s="96"/>
      <c r="K67" s="96"/>
      <c r="L67" s="96"/>
      <c r="M67" s="97"/>
      <c r="N67" s="95">
        <f>SUM(N60:R64)</f>
        <v>12</v>
      </c>
      <c r="O67" s="96"/>
      <c r="P67" s="96"/>
      <c r="Q67" s="96"/>
      <c r="R67" s="97"/>
    </row>
    <row r="68" spans="1:18" s="1" customFormat="1" ht="12.75">
      <c r="A68" s="84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ht="13.5" thickBot="1"/>
    <row r="70" spans="1:18" s="1" customFormat="1" ht="16.5" thickBot="1">
      <c r="A70" s="98" t="s">
        <v>41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100"/>
    </row>
    <row r="71" spans="1:18" s="1" customFormat="1" ht="13.5" thickBot="1">
      <c r="A71" s="7"/>
      <c r="B71" s="101" t="s">
        <v>10</v>
      </c>
      <c r="C71" s="102"/>
      <c r="D71" s="102"/>
      <c r="E71" s="103"/>
      <c r="F71" s="104" t="s">
        <v>16</v>
      </c>
      <c r="G71" s="105"/>
      <c r="H71" s="105"/>
      <c r="I71" s="105"/>
      <c r="J71" s="105"/>
      <c r="K71" s="105"/>
      <c r="L71" s="105"/>
      <c r="M71" s="106"/>
      <c r="N71" s="104" t="s">
        <v>22</v>
      </c>
      <c r="O71" s="105"/>
      <c r="P71" s="105"/>
      <c r="Q71" s="105"/>
      <c r="R71" s="107"/>
    </row>
    <row r="72" spans="1:18" s="1" customFormat="1" ht="13.5" thickBot="1">
      <c r="A72" s="7"/>
      <c r="B72" s="28" t="s">
        <v>51</v>
      </c>
      <c r="C72" s="29" t="s">
        <v>52</v>
      </c>
      <c r="D72" s="29" t="s">
        <v>8</v>
      </c>
      <c r="E72" s="30" t="s">
        <v>9</v>
      </c>
      <c r="F72" s="28" t="s">
        <v>11</v>
      </c>
      <c r="G72" s="29" t="s">
        <v>12</v>
      </c>
      <c r="H72" s="29" t="s">
        <v>13</v>
      </c>
      <c r="I72" s="29" t="s">
        <v>14</v>
      </c>
      <c r="J72" s="29" t="s">
        <v>15</v>
      </c>
      <c r="K72" s="29" t="s">
        <v>49</v>
      </c>
      <c r="L72" s="29" t="s">
        <v>50</v>
      </c>
      <c r="M72" s="31" t="s">
        <v>8</v>
      </c>
      <c r="N72" s="32" t="s">
        <v>17</v>
      </c>
      <c r="O72" s="33" t="s">
        <v>18</v>
      </c>
      <c r="P72" s="33" t="s">
        <v>19</v>
      </c>
      <c r="Q72" s="33" t="s">
        <v>20</v>
      </c>
      <c r="R72" s="34" t="s">
        <v>21</v>
      </c>
    </row>
    <row r="73" spans="1:18" s="1" customFormat="1" ht="30" customHeight="1">
      <c r="A73" s="8" t="s">
        <v>35</v>
      </c>
      <c r="B73" s="42" t="s">
        <v>46</v>
      </c>
      <c r="C73" s="40" t="s">
        <v>46</v>
      </c>
      <c r="D73" s="40" t="s">
        <v>46</v>
      </c>
      <c r="E73" s="41" t="s">
        <v>46</v>
      </c>
      <c r="F73" s="42">
        <v>7</v>
      </c>
      <c r="G73" s="40" t="s">
        <v>46</v>
      </c>
      <c r="H73" s="40" t="s">
        <v>46</v>
      </c>
      <c r="I73" s="40" t="s">
        <v>46</v>
      </c>
      <c r="J73" s="40" t="s">
        <v>46</v>
      </c>
      <c r="K73" s="40" t="s">
        <v>46</v>
      </c>
      <c r="L73" s="40" t="s">
        <v>46</v>
      </c>
      <c r="M73" s="41">
        <v>1</v>
      </c>
      <c r="N73" s="42" t="s">
        <v>46</v>
      </c>
      <c r="O73" s="40">
        <v>1</v>
      </c>
      <c r="P73" s="40">
        <v>7</v>
      </c>
      <c r="Q73" s="40">
        <v>1</v>
      </c>
      <c r="R73" s="56">
        <v>1</v>
      </c>
    </row>
    <row r="74" spans="1:18" s="1" customFormat="1" ht="30" customHeight="1" thickBot="1">
      <c r="A74" s="9" t="s">
        <v>42</v>
      </c>
      <c r="B74" s="43">
        <v>1</v>
      </c>
      <c r="C74" s="44" t="s">
        <v>46</v>
      </c>
      <c r="D74" s="44" t="s">
        <v>46</v>
      </c>
      <c r="E74" s="47" t="s">
        <v>46</v>
      </c>
      <c r="F74" s="43">
        <v>4</v>
      </c>
      <c r="G74" s="44" t="s">
        <v>46</v>
      </c>
      <c r="H74" s="44" t="s">
        <v>46</v>
      </c>
      <c r="I74" s="44" t="s">
        <v>46</v>
      </c>
      <c r="J74" s="44" t="s">
        <v>46</v>
      </c>
      <c r="K74" s="44" t="s">
        <v>46</v>
      </c>
      <c r="L74" s="44" t="s">
        <v>46</v>
      </c>
      <c r="M74" s="47">
        <v>1</v>
      </c>
      <c r="N74" s="43" t="s">
        <v>46</v>
      </c>
      <c r="O74" s="44">
        <v>1</v>
      </c>
      <c r="P74" s="44">
        <v>6</v>
      </c>
      <c r="Q74" s="44">
        <v>1</v>
      </c>
      <c r="R74" s="60">
        <v>7</v>
      </c>
    </row>
    <row r="75" spans="1:20" s="1" customFormat="1" ht="30" customHeight="1" thickBot="1">
      <c r="A75" s="10" t="s">
        <v>3</v>
      </c>
      <c r="B75" s="48" t="s">
        <v>46</v>
      </c>
      <c r="C75" s="49" t="s">
        <v>46</v>
      </c>
      <c r="D75" s="49" t="s">
        <v>46</v>
      </c>
      <c r="E75" s="50" t="s">
        <v>46</v>
      </c>
      <c r="F75" s="48">
        <v>4</v>
      </c>
      <c r="G75" s="49" t="s">
        <v>46</v>
      </c>
      <c r="H75" s="49" t="s">
        <v>46</v>
      </c>
      <c r="I75" s="49" t="s">
        <v>46</v>
      </c>
      <c r="J75" s="49" t="s">
        <v>46</v>
      </c>
      <c r="K75" s="49" t="s">
        <v>46</v>
      </c>
      <c r="L75" s="49" t="s">
        <v>46</v>
      </c>
      <c r="M75" s="50">
        <v>1</v>
      </c>
      <c r="N75" s="48" t="s">
        <v>46</v>
      </c>
      <c r="O75" s="49">
        <v>1</v>
      </c>
      <c r="P75" s="49">
        <v>4</v>
      </c>
      <c r="Q75" s="49">
        <v>1</v>
      </c>
      <c r="R75" s="62">
        <v>1</v>
      </c>
      <c r="T75" s="67" t="s">
        <v>47</v>
      </c>
    </row>
    <row r="76" spans="1:20" s="1" customFormat="1" ht="30" customHeight="1" thickBot="1">
      <c r="A76" s="11" t="s">
        <v>6</v>
      </c>
      <c r="B76" s="38">
        <f>SUM(B73:B75)</f>
        <v>1</v>
      </c>
      <c r="C76" s="40" t="s">
        <v>46</v>
      </c>
      <c r="D76" s="40" t="s">
        <v>46</v>
      </c>
      <c r="E76" s="41" t="s">
        <v>46</v>
      </c>
      <c r="F76" s="38">
        <f>SUM(F73:F75)</f>
        <v>15</v>
      </c>
      <c r="G76" s="40" t="s">
        <v>46</v>
      </c>
      <c r="H76" s="40" t="s">
        <v>46</v>
      </c>
      <c r="I76" s="40" t="s">
        <v>46</v>
      </c>
      <c r="J76" s="40" t="s">
        <v>46</v>
      </c>
      <c r="K76" s="40" t="s">
        <v>46</v>
      </c>
      <c r="L76" s="40" t="s">
        <v>46</v>
      </c>
      <c r="M76" s="69">
        <f>SUM(M73:M75)</f>
        <v>3</v>
      </c>
      <c r="N76" s="42" t="s">
        <v>46</v>
      </c>
      <c r="O76" s="39">
        <f>SUM(O73:O75)</f>
        <v>3</v>
      </c>
      <c r="P76" s="39">
        <f>SUM(P73:P75)</f>
        <v>17</v>
      </c>
      <c r="Q76" s="39">
        <f>SUM(Q73:Q75)</f>
        <v>3</v>
      </c>
      <c r="R76" s="63">
        <f>SUM(R73:R75)</f>
        <v>9</v>
      </c>
      <c r="T76" s="7">
        <f>SUM(B76:R76)</f>
        <v>51</v>
      </c>
    </row>
    <row r="77" spans="1:18" s="1" customFormat="1" ht="30" customHeight="1" thickBot="1">
      <c r="A77" s="12" t="s">
        <v>7</v>
      </c>
      <c r="B77" s="64">
        <f>B76/T76</f>
        <v>0.0196078431372549</v>
      </c>
      <c r="C77" s="59" t="s">
        <v>46</v>
      </c>
      <c r="D77" s="59" t="s">
        <v>46</v>
      </c>
      <c r="E77" s="58" t="s">
        <v>46</v>
      </c>
      <c r="F77" s="64">
        <f>F76/T76</f>
        <v>0.29411764705882354</v>
      </c>
      <c r="G77" s="59" t="s">
        <v>46</v>
      </c>
      <c r="H77" s="59" t="s">
        <v>46</v>
      </c>
      <c r="I77" s="59" t="s">
        <v>46</v>
      </c>
      <c r="J77" s="59" t="s">
        <v>46</v>
      </c>
      <c r="K77" s="59" t="s">
        <v>46</v>
      </c>
      <c r="L77" s="59" t="s">
        <v>46</v>
      </c>
      <c r="M77" s="71">
        <f>M76/T76</f>
        <v>0.058823529411764705</v>
      </c>
      <c r="N77" s="61" t="s">
        <v>46</v>
      </c>
      <c r="O77" s="65">
        <f>O76/T76</f>
        <v>0.058823529411764705</v>
      </c>
      <c r="P77" s="65">
        <f>P76/T76</f>
        <v>0.3333333333333333</v>
      </c>
      <c r="Q77" s="65">
        <f>Q76/T76</f>
        <v>0.058823529411764705</v>
      </c>
      <c r="R77" s="66">
        <f>R76/T76</f>
        <v>0.17647058823529413</v>
      </c>
    </row>
    <row r="78" spans="1:18" s="1" customFormat="1" ht="27.75" thickBot="1">
      <c r="A78" s="12" t="s">
        <v>48</v>
      </c>
      <c r="B78" s="95">
        <f>SUM(B73:E75)</f>
        <v>1</v>
      </c>
      <c r="C78" s="96"/>
      <c r="D78" s="96"/>
      <c r="E78" s="97"/>
      <c r="F78" s="95">
        <f>SUM(F73:M75)</f>
        <v>18</v>
      </c>
      <c r="G78" s="96"/>
      <c r="H78" s="96"/>
      <c r="I78" s="96"/>
      <c r="J78" s="96"/>
      <c r="K78" s="96"/>
      <c r="L78" s="96"/>
      <c r="M78" s="97"/>
      <c r="N78" s="95">
        <f>SUM(N73:R75)</f>
        <v>32</v>
      </c>
      <c r="O78" s="96"/>
      <c r="P78" s="96"/>
      <c r="Q78" s="96"/>
      <c r="R78" s="97"/>
    </row>
    <row r="79" ht="13.5" thickBot="1"/>
    <row r="80" spans="1:18" s="1" customFormat="1" ht="16.5" thickBot="1">
      <c r="A80" s="98" t="s">
        <v>43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100"/>
    </row>
    <row r="81" spans="1:18" s="1" customFormat="1" ht="13.5" thickBot="1">
      <c r="A81" s="7"/>
      <c r="B81" s="101" t="s">
        <v>10</v>
      </c>
      <c r="C81" s="102"/>
      <c r="D81" s="102"/>
      <c r="E81" s="103"/>
      <c r="F81" s="104" t="s">
        <v>16</v>
      </c>
      <c r="G81" s="105"/>
      <c r="H81" s="105"/>
      <c r="I81" s="105"/>
      <c r="J81" s="105"/>
      <c r="K81" s="105"/>
      <c r="L81" s="105"/>
      <c r="M81" s="106"/>
      <c r="N81" s="104" t="s">
        <v>22</v>
      </c>
      <c r="O81" s="105"/>
      <c r="P81" s="105"/>
      <c r="Q81" s="105"/>
      <c r="R81" s="107"/>
    </row>
    <row r="82" spans="1:18" s="1" customFormat="1" ht="13.5" thickBot="1">
      <c r="A82" s="7"/>
      <c r="B82" s="28" t="s">
        <v>51</v>
      </c>
      <c r="C82" s="29" t="s">
        <v>52</v>
      </c>
      <c r="D82" s="29" t="s">
        <v>8</v>
      </c>
      <c r="E82" s="30" t="s">
        <v>9</v>
      </c>
      <c r="F82" s="28" t="s">
        <v>11</v>
      </c>
      <c r="G82" s="29" t="s">
        <v>12</v>
      </c>
      <c r="H82" s="29" t="s">
        <v>13</v>
      </c>
      <c r="I82" s="29" t="s">
        <v>14</v>
      </c>
      <c r="J82" s="29" t="s">
        <v>15</v>
      </c>
      <c r="K82" s="29" t="s">
        <v>49</v>
      </c>
      <c r="L82" s="29" t="s">
        <v>50</v>
      </c>
      <c r="M82" s="31" t="s">
        <v>8</v>
      </c>
      <c r="N82" s="32" t="s">
        <v>17</v>
      </c>
      <c r="O82" s="33" t="s">
        <v>18</v>
      </c>
      <c r="P82" s="33" t="s">
        <v>19</v>
      </c>
      <c r="Q82" s="33" t="s">
        <v>20</v>
      </c>
      <c r="R82" s="34" t="s">
        <v>21</v>
      </c>
    </row>
    <row r="83" spans="1:18" s="1" customFormat="1" ht="30" customHeight="1">
      <c r="A83" s="8" t="s">
        <v>35</v>
      </c>
      <c r="B83" s="42" t="s">
        <v>46</v>
      </c>
      <c r="C83" s="40" t="s">
        <v>46</v>
      </c>
      <c r="D83" s="40" t="s">
        <v>46</v>
      </c>
      <c r="E83" s="41">
        <v>2</v>
      </c>
      <c r="F83" s="42">
        <v>1</v>
      </c>
      <c r="G83" s="40">
        <v>1</v>
      </c>
      <c r="H83" s="40">
        <v>1</v>
      </c>
      <c r="I83" s="40" t="s">
        <v>46</v>
      </c>
      <c r="J83" s="40" t="s">
        <v>46</v>
      </c>
      <c r="K83" s="40" t="s">
        <v>46</v>
      </c>
      <c r="L83" s="40" t="s">
        <v>46</v>
      </c>
      <c r="M83" s="41" t="s">
        <v>46</v>
      </c>
      <c r="N83" s="42" t="s">
        <v>46</v>
      </c>
      <c r="O83" s="40">
        <v>1</v>
      </c>
      <c r="P83" s="40" t="s">
        <v>46</v>
      </c>
      <c r="Q83" s="40" t="s">
        <v>46</v>
      </c>
      <c r="R83" s="56" t="s">
        <v>46</v>
      </c>
    </row>
    <row r="84" spans="1:18" s="1" customFormat="1" ht="30" customHeight="1" thickBot="1">
      <c r="A84" s="9" t="s">
        <v>44</v>
      </c>
      <c r="B84" s="43">
        <v>54</v>
      </c>
      <c r="C84" s="44" t="s">
        <v>46</v>
      </c>
      <c r="D84" s="44" t="s">
        <v>46</v>
      </c>
      <c r="E84" s="47" t="s">
        <v>46</v>
      </c>
      <c r="F84" s="43">
        <v>51</v>
      </c>
      <c r="G84" s="44">
        <v>1</v>
      </c>
      <c r="H84" s="44" t="s">
        <v>46</v>
      </c>
      <c r="I84" s="44" t="s">
        <v>46</v>
      </c>
      <c r="J84" s="44">
        <v>1</v>
      </c>
      <c r="K84" s="44">
        <v>11</v>
      </c>
      <c r="L84" s="44" t="s">
        <v>46</v>
      </c>
      <c r="M84" s="47" t="s">
        <v>46</v>
      </c>
      <c r="N84" s="43" t="s">
        <v>46</v>
      </c>
      <c r="O84" s="44">
        <v>1</v>
      </c>
      <c r="P84" s="44">
        <v>15</v>
      </c>
      <c r="Q84" s="44">
        <v>1</v>
      </c>
      <c r="R84" s="60">
        <v>7</v>
      </c>
    </row>
    <row r="85" spans="1:20" s="1" customFormat="1" ht="30" customHeight="1" thickBot="1">
      <c r="A85" s="10" t="s">
        <v>3</v>
      </c>
      <c r="B85" s="48">
        <v>74</v>
      </c>
      <c r="C85" s="49" t="s">
        <v>46</v>
      </c>
      <c r="D85" s="49">
        <v>1</v>
      </c>
      <c r="E85" s="50" t="s">
        <v>46</v>
      </c>
      <c r="F85" s="48">
        <v>47</v>
      </c>
      <c r="G85" s="49">
        <v>1</v>
      </c>
      <c r="H85" s="49" t="s">
        <v>46</v>
      </c>
      <c r="I85" s="49" t="s">
        <v>46</v>
      </c>
      <c r="J85" s="49">
        <v>1</v>
      </c>
      <c r="K85" s="49">
        <v>11</v>
      </c>
      <c r="L85" s="49">
        <v>1</v>
      </c>
      <c r="M85" s="50" t="s">
        <v>46</v>
      </c>
      <c r="N85" s="48" t="s">
        <v>46</v>
      </c>
      <c r="O85" s="49">
        <v>1</v>
      </c>
      <c r="P85" s="49">
        <v>14</v>
      </c>
      <c r="Q85" s="49">
        <v>1</v>
      </c>
      <c r="R85" s="62">
        <v>7</v>
      </c>
      <c r="T85" s="67" t="s">
        <v>47</v>
      </c>
    </row>
    <row r="86" spans="1:20" s="1" customFormat="1" ht="30" customHeight="1" thickBot="1">
      <c r="A86" s="11" t="s">
        <v>6</v>
      </c>
      <c r="B86" s="38">
        <f>SUM(B83:B85)</f>
        <v>128</v>
      </c>
      <c r="C86" s="40" t="s">
        <v>46</v>
      </c>
      <c r="D86" s="39">
        <f>SUM(D83:D85)</f>
        <v>1</v>
      </c>
      <c r="E86" s="69">
        <f>SUM(E83:E85)</f>
        <v>2</v>
      </c>
      <c r="F86" s="38">
        <f>SUM(F83:F85)</f>
        <v>99</v>
      </c>
      <c r="G86" s="39">
        <f>SUM(G83:G85)</f>
        <v>3</v>
      </c>
      <c r="H86" s="39">
        <f>SUM(H83:H85)</f>
        <v>1</v>
      </c>
      <c r="I86" s="40" t="s">
        <v>46</v>
      </c>
      <c r="J86" s="39">
        <f>SUM(J83:J85)</f>
        <v>2</v>
      </c>
      <c r="K86" s="39">
        <f>SUM(K83:K85)</f>
        <v>22</v>
      </c>
      <c r="L86" s="39">
        <f>SUM(L83:L85)</f>
        <v>1</v>
      </c>
      <c r="M86" s="41" t="s">
        <v>46</v>
      </c>
      <c r="N86" s="42" t="s">
        <v>46</v>
      </c>
      <c r="O86" s="39">
        <f>SUM(O83:O85)</f>
        <v>3</v>
      </c>
      <c r="P86" s="39">
        <f>SUM(P83:P85)</f>
        <v>29</v>
      </c>
      <c r="Q86" s="39">
        <f>SUM(Q83:Q85)</f>
        <v>2</v>
      </c>
      <c r="R86" s="63">
        <f>SUM(R83:R85)</f>
        <v>14</v>
      </c>
      <c r="T86" s="7">
        <f>SUM(B86:R86)</f>
        <v>307</v>
      </c>
    </row>
    <row r="87" spans="1:18" s="1" customFormat="1" ht="30" customHeight="1" thickBot="1">
      <c r="A87" s="12" t="s">
        <v>7</v>
      </c>
      <c r="B87" s="64">
        <f>B86/T86</f>
        <v>0.4169381107491857</v>
      </c>
      <c r="C87" s="59" t="s">
        <v>46</v>
      </c>
      <c r="D87" s="65">
        <f>D86/T86</f>
        <v>0.003257328990228013</v>
      </c>
      <c r="E87" s="71">
        <f>E86/T86</f>
        <v>0.006514657980456026</v>
      </c>
      <c r="F87" s="64">
        <f>F86/T86</f>
        <v>0.32247557003257327</v>
      </c>
      <c r="G87" s="65">
        <f>G86/T86</f>
        <v>0.009771986970684038</v>
      </c>
      <c r="H87" s="65">
        <f>H86/T86</f>
        <v>0.003257328990228013</v>
      </c>
      <c r="I87" s="59" t="s">
        <v>46</v>
      </c>
      <c r="J87" s="65">
        <f>J86/T86</f>
        <v>0.006514657980456026</v>
      </c>
      <c r="K87" s="65">
        <f>K86/T86</f>
        <v>0.07166123778501629</v>
      </c>
      <c r="L87" s="65">
        <f>L86/T86</f>
        <v>0.003257328990228013</v>
      </c>
      <c r="M87" s="58" t="s">
        <v>46</v>
      </c>
      <c r="N87" s="61" t="s">
        <v>46</v>
      </c>
      <c r="O87" s="65">
        <f>O86/T86</f>
        <v>0.009771986970684038</v>
      </c>
      <c r="P87" s="65">
        <f>P86/T86</f>
        <v>0.09446254071661238</v>
      </c>
      <c r="Q87" s="65">
        <f>Q86/T86</f>
        <v>0.006514657980456026</v>
      </c>
      <c r="R87" s="66">
        <f>R86/T86</f>
        <v>0.04560260586319218</v>
      </c>
    </row>
    <row r="88" spans="1:18" s="1" customFormat="1" ht="27.75" thickBot="1">
      <c r="A88" s="12" t="s">
        <v>48</v>
      </c>
      <c r="B88" s="95">
        <f>SUM(B83:E85)</f>
        <v>131</v>
      </c>
      <c r="C88" s="96"/>
      <c r="D88" s="96"/>
      <c r="E88" s="97"/>
      <c r="F88" s="95">
        <f>SUM(F83:M85)</f>
        <v>128</v>
      </c>
      <c r="G88" s="96"/>
      <c r="H88" s="96"/>
      <c r="I88" s="96"/>
      <c r="J88" s="96"/>
      <c r="K88" s="96"/>
      <c r="L88" s="96"/>
      <c r="M88" s="97"/>
      <c r="N88" s="95">
        <f>SUM(N83:R85)</f>
        <v>48</v>
      </c>
      <c r="O88" s="96"/>
      <c r="P88" s="96"/>
      <c r="Q88" s="96"/>
      <c r="R88" s="97"/>
    </row>
    <row r="89" ht="13.5" thickBot="1"/>
    <row r="90" spans="1:18" s="1" customFormat="1" ht="16.5" thickBot="1">
      <c r="A90" s="98" t="s">
        <v>45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100"/>
    </row>
    <row r="91" spans="1:18" s="1" customFormat="1" ht="13.5" thickBot="1">
      <c r="A91" s="7"/>
      <c r="B91" s="101" t="s">
        <v>10</v>
      </c>
      <c r="C91" s="102"/>
      <c r="D91" s="102"/>
      <c r="E91" s="103"/>
      <c r="F91" s="104" t="s">
        <v>16</v>
      </c>
      <c r="G91" s="105"/>
      <c r="H91" s="105"/>
      <c r="I91" s="105"/>
      <c r="J91" s="105"/>
      <c r="K91" s="105"/>
      <c r="L91" s="105"/>
      <c r="M91" s="106"/>
      <c r="N91" s="104" t="s">
        <v>22</v>
      </c>
      <c r="O91" s="105"/>
      <c r="P91" s="105"/>
      <c r="Q91" s="105"/>
      <c r="R91" s="107"/>
    </row>
    <row r="92" spans="1:18" s="1" customFormat="1" ht="13.5" thickBot="1">
      <c r="A92" s="7"/>
      <c r="B92" s="28" t="s">
        <v>51</v>
      </c>
      <c r="C92" s="29" t="s">
        <v>52</v>
      </c>
      <c r="D92" s="29" t="s">
        <v>8</v>
      </c>
      <c r="E92" s="30" t="s">
        <v>9</v>
      </c>
      <c r="F92" s="28" t="s">
        <v>11</v>
      </c>
      <c r="G92" s="29" t="s">
        <v>12</v>
      </c>
      <c r="H92" s="29" t="s">
        <v>13</v>
      </c>
      <c r="I92" s="29" t="s">
        <v>14</v>
      </c>
      <c r="J92" s="29" t="s">
        <v>15</v>
      </c>
      <c r="K92" s="29" t="s">
        <v>49</v>
      </c>
      <c r="L92" s="29" t="s">
        <v>50</v>
      </c>
      <c r="M92" s="31" t="s">
        <v>8</v>
      </c>
      <c r="N92" s="82" t="s">
        <v>17</v>
      </c>
      <c r="O92" s="81" t="s">
        <v>18</v>
      </c>
      <c r="P92" s="33" t="s">
        <v>19</v>
      </c>
      <c r="Q92" s="33" t="s">
        <v>20</v>
      </c>
      <c r="R92" s="34" t="s">
        <v>21</v>
      </c>
    </row>
    <row r="93" spans="1:18" s="1" customFormat="1" ht="30" customHeight="1">
      <c r="A93" s="8" t="s">
        <v>35</v>
      </c>
      <c r="B93" s="42">
        <v>7</v>
      </c>
      <c r="C93" s="40" t="s">
        <v>46</v>
      </c>
      <c r="D93" s="40">
        <v>1</v>
      </c>
      <c r="E93" s="41" t="s">
        <v>46</v>
      </c>
      <c r="F93" s="42">
        <v>12</v>
      </c>
      <c r="G93" s="40">
        <v>1</v>
      </c>
      <c r="H93" s="40" t="s">
        <v>46</v>
      </c>
      <c r="I93" s="40" t="s">
        <v>46</v>
      </c>
      <c r="J93" s="40" t="s">
        <v>46</v>
      </c>
      <c r="K93" s="40">
        <v>1</v>
      </c>
      <c r="L93" s="40" t="s">
        <v>46</v>
      </c>
      <c r="M93" s="41">
        <v>1</v>
      </c>
      <c r="N93" s="83" t="s">
        <v>46</v>
      </c>
      <c r="O93" s="40">
        <v>1</v>
      </c>
      <c r="P93" s="40">
        <v>4</v>
      </c>
      <c r="Q93" s="40" t="s">
        <v>46</v>
      </c>
      <c r="R93" s="56" t="s">
        <v>46</v>
      </c>
    </row>
    <row r="94" spans="1:18" s="1" customFormat="1" ht="30" customHeight="1" thickBot="1">
      <c r="A94" s="9" t="s">
        <v>44</v>
      </c>
      <c r="B94" s="43">
        <v>8</v>
      </c>
      <c r="C94" s="44" t="s">
        <v>46</v>
      </c>
      <c r="D94" s="44">
        <v>1</v>
      </c>
      <c r="E94" s="47" t="s">
        <v>46</v>
      </c>
      <c r="F94" s="43">
        <v>16</v>
      </c>
      <c r="G94" s="44">
        <v>1</v>
      </c>
      <c r="H94" s="44" t="s">
        <v>46</v>
      </c>
      <c r="I94" s="44" t="s">
        <v>46</v>
      </c>
      <c r="J94" s="44">
        <v>1</v>
      </c>
      <c r="K94" s="44" t="s">
        <v>46</v>
      </c>
      <c r="L94" s="44">
        <v>1</v>
      </c>
      <c r="M94" s="47">
        <v>1</v>
      </c>
      <c r="N94" s="43" t="s">
        <v>46</v>
      </c>
      <c r="O94" s="44">
        <v>1</v>
      </c>
      <c r="P94" s="44">
        <v>19</v>
      </c>
      <c r="Q94" s="44" t="s">
        <v>46</v>
      </c>
      <c r="R94" s="60" t="s">
        <v>46</v>
      </c>
    </row>
    <row r="95" spans="1:20" s="1" customFormat="1" ht="30" customHeight="1" thickBot="1">
      <c r="A95" s="10" t="s">
        <v>5</v>
      </c>
      <c r="B95" s="48">
        <v>8</v>
      </c>
      <c r="C95" s="49" t="s">
        <v>46</v>
      </c>
      <c r="D95" s="49">
        <v>1</v>
      </c>
      <c r="E95" s="50" t="s">
        <v>46</v>
      </c>
      <c r="F95" s="48">
        <v>16</v>
      </c>
      <c r="G95" s="49">
        <v>1</v>
      </c>
      <c r="H95" s="49" t="s">
        <v>46</v>
      </c>
      <c r="I95" s="49" t="s">
        <v>46</v>
      </c>
      <c r="J95" s="49" t="s">
        <v>46</v>
      </c>
      <c r="K95" s="49">
        <v>2</v>
      </c>
      <c r="L95" s="49" t="s">
        <v>46</v>
      </c>
      <c r="M95" s="50">
        <v>1</v>
      </c>
      <c r="N95" s="48" t="s">
        <v>46</v>
      </c>
      <c r="O95" s="49">
        <v>1</v>
      </c>
      <c r="P95" s="49">
        <v>6</v>
      </c>
      <c r="Q95" s="49" t="s">
        <v>46</v>
      </c>
      <c r="R95" s="62" t="s">
        <v>46</v>
      </c>
      <c r="T95" s="67" t="s">
        <v>47</v>
      </c>
    </row>
    <row r="96" spans="1:20" s="1" customFormat="1" ht="30" customHeight="1" thickBot="1">
      <c r="A96" s="11" t="s">
        <v>6</v>
      </c>
      <c r="B96" s="38">
        <f>SUM(B93:B95)</f>
        <v>23</v>
      </c>
      <c r="C96" s="40" t="s">
        <v>46</v>
      </c>
      <c r="D96" s="39">
        <f>SUM(D93:D95)</f>
        <v>3</v>
      </c>
      <c r="E96" s="41" t="s">
        <v>46</v>
      </c>
      <c r="F96" s="38">
        <f>SUM(F93:F95)</f>
        <v>44</v>
      </c>
      <c r="G96" s="39">
        <f>SUM(G93:G95)</f>
        <v>3</v>
      </c>
      <c r="H96" s="40" t="s">
        <v>46</v>
      </c>
      <c r="I96" s="39">
        <f>SUM(I93:I95)</f>
        <v>0</v>
      </c>
      <c r="J96" s="39">
        <f>SUM(J93:J95)</f>
        <v>1</v>
      </c>
      <c r="K96" s="39">
        <f>SUM(K93:K95)</f>
        <v>3</v>
      </c>
      <c r="L96" s="39">
        <f>SUM(L93:L95)</f>
        <v>1</v>
      </c>
      <c r="M96" s="69">
        <f>SUM(M93:M95)</f>
        <v>3</v>
      </c>
      <c r="N96" s="42" t="s">
        <v>46</v>
      </c>
      <c r="O96" s="39">
        <f>SUM(O93:O95)</f>
        <v>3</v>
      </c>
      <c r="P96" s="39">
        <f>SUM(P93:P95)</f>
        <v>29</v>
      </c>
      <c r="Q96" s="40" t="s">
        <v>46</v>
      </c>
      <c r="R96" s="56" t="s">
        <v>46</v>
      </c>
      <c r="T96" s="7">
        <f>SUM(B96:R96)</f>
        <v>113</v>
      </c>
    </row>
    <row r="97" spans="1:18" s="1" customFormat="1" ht="30" customHeight="1" thickBot="1">
      <c r="A97" s="12" t="s">
        <v>7</v>
      </c>
      <c r="B97" s="64">
        <f>B96/T96</f>
        <v>0.20353982300884957</v>
      </c>
      <c r="C97" s="59" t="s">
        <v>46</v>
      </c>
      <c r="D97" s="65">
        <f>D96/T96</f>
        <v>0.02654867256637168</v>
      </c>
      <c r="E97" s="58" t="s">
        <v>46</v>
      </c>
      <c r="F97" s="64">
        <f>F96/T96</f>
        <v>0.3893805309734513</v>
      </c>
      <c r="G97" s="65">
        <f>G96/T96</f>
        <v>0.02654867256637168</v>
      </c>
      <c r="H97" s="59" t="s">
        <v>46</v>
      </c>
      <c r="I97" s="65">
        <f>I96/T96</f>
        <v>0</v>
      </c>
      <c r="J97" s="65">
        <f>J96/T96</f>
        <v>0.008849557522123894</v>
      </c>
      <c r="K97" s="65">
        <f>K96/T96</f>
        <v>0.02654867256637168</v>
      </c>
      <c r="L97" s="65">
        <f>L96/T96</f>
        <v>0.008849557522123894</v>
      </c>
      <c r="M97" s="71">
        <f>M96/T96</f>
        <v>0.02654867256637168</v>
      </c>
      <c r="N97" s="61" t="s">
        <v>46</v>
      </c>
      <c r="O97" s="65">
        <f>O96/T96</f>
        <v>0.02654867256637168</v>
      </c>
      <c r="P97" s="65">
        <f>P96/T96</f>
        <v>0.25663716814159293</v>
      </c>
      <c r="Q97" s="59" t="s">
        <v>46</v>
      </c>
      <c r="R97" s="57" t="s">
        <v>46</v>
      </c>
    </row>
    <row r="98" spans="1:18" s="1" customFormat="1" ht="27.75" thickBot="1">
      <c r="A98" s="12" t="s">
        <v>48</v>
      </c>
      <c r="B98" s="95">
        <f>SUM(B93:E95)</f>
        <v>26</v>
      </c>
      <c r="C98" s="96"/>
      <c r="D98" s="96"/>
      <c r="E98" s="97"/>
      <c r="F98" s="95">
        <f>SUM(F93:M95)</f>
        <v>55</v>
      </c>
      <c r="G98" s="96"/>
      <c r="H98" s="96"/>
      <c r="I98" s="96"/>
      <c r="J98" s="96"/>
      <c r="K98" s="96"/>
      <c r="L98" s="96"/>
      <c r="M98" s="97"/>
      <c r="N98" s="95">
        <f>SUM(N93:R95)</f>
        <v>32</v>
      </c>
      <c r="O98" s="96"/>
      <c r="P98" s="96"/>
      <c r="Q98" s="96"/>
      <c r="R98" s="97"/>
    </row>
  </sheetData>
  <mergeCells count="57">
    <mergeCell ref="A1:R1"/>
    <mergeCell ref="F5:M5"/>
    <mergeCell ref="N5:R5"/>
    <mergeCell ref="A4:R4"/>
    <mergeCell ref="B5:E5"/>
    <mergeCell ref="A29:R29"/>
    <mergeCell ref="B30:E30"/>
    <mergeCell ref="F30:M30"/>
    <mergeCell ref="N30:R30"/>
    <mergeCell ref="B18:E18"/>
    <mergeCell ref="F18:M18"/>
    <mergeCell ref="N18:R18"/>
    <mergeCell ref="A17:R17"/>
    <mergeCell ref="B47:E47"/>
    <mergeCell ref="F47:M47"/>
    <mergeCell ref="N47:R47"/>
    <mergeCell ref="F43:M43"/>
    <mergeCell ref="N43:R43"/>
    <mergeCell ref="A46:R46"/>
    <mergeCell ref="A57:R57"/>
    <mergeCell ref="B58:E58"/>
    <mergeCell ref="F58:M58"/>
    <mergeCell ref="N58:R58"/>
    <mergeCell ref="A80:R80"/>
    <mergeCell ref="B91:E91"/>
    <mergeCell ref="F91:M91"/>
    <mergeCell ref="N91:R91"/>
    <mergeCell ref="B81:E81"/>
    <mergeCell ref="F81:M81"/>
    <mergeCell ref="N81:R81"/>
    <mergeCell ref="A90:R90"/>
    <mergeCell ref="B88:E88"/>
    <mergeCell ref="F88:M88"/>
    <mergeCell ref="B54:E54"/>
    <mergeCell ref="F54:M54"/>
    <mergeCell ref="N54:R54"/>
    <mergeCell ref="B14:E14"/>
    <mergeCell ref="F14:M14"/>
    <mergeCell ref="N14:R14"/>
    <mergeCell ref="B26:E26"/>
    <mergeCell ref="F26:M26"/>
    <mergeCell ref="N26:R26"/>
    <mergeCell ref="B43:E43"/>
    <mergeCell ref="B67:E67"/>
    <mergeCell ref="F67:M67"/>
    <mergeCell ref="N67:R67"/>
    <mergeCell ref="B78:E78"/>
    <mergeCell ref="F78:M78"/>
    <mergeCell ref="N78:R78"/>
    <mergeCell ref="A70:R70"/>
    <mergeCell ref="B71:E71"/>
    <mergeCell ref="F71:M71"/>
    <mergeCell ref="N71:R71"/>
    <mergeCell ref="N88:R88"/>
    <mergeCell ref="B98:E98"/>
    <mergeCell ref="F98:M98"/>
    <mergeCell ref="N98:R9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" sqref="A1:V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2008-01-10T11:38:29Z</dcterms:created>
  <dcterms:modified xsi:type="dcterms:W3CDTF">2008-04-02T01:55:37Z</dcterms:modified>
  <cp:category/>
  <cp:version/>
  <cp:contentType/>
  <cp:contentStatus/>
</cp:coreProperties>
</file>